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usti\Downloads\"/>
    </mc:Choice>
  </mc:AlternateContent>
  <xr:revisionPtr revIDLastSave="0" documentId="13_ncr:1_{F2C29159-01CB-4527-8F88-F7D8399D90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eeZees Order Form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7" i="2" l="1"/>
  <c r="J77" i="2"/>
  <c r="M76" i="2"/>
  <c r="K76" i="2"/>
  <c r="M75" i="2"/>
  <c r="K75" i="2"/>
  <c r="M74" i="2"/>
  <c r="K74" i="2"/>
  <c r="M73" i="2"/>
  <c r="K73" i="2"/>
  <c r="M72" i="2"/>
  <c r="K72" i="2"/>
  <c r="M71" i="2"/>
  <c r="K71" i="2"/>
  <c r="M70" i="2"/>
  <c r="K70" i="2"/>
  <c r="M69" i="2"/>
  <c r="K69" i="2"/>
  <c r="M68" i="2"/>
  <c r="K68" i="2"/>
  <c r="M67" i="2"/>
  <c r="K67" i="2"/>
  <c r="M66" i="2"/>
  <c r="K66" i="2"/>
  <c r="M65" i="2"/>
  <c r="K65" i="2"/>
  <c r="M64" i="2"/>
  <c r="K64" i="2"/>
  <c r="M63" i="2"/>
  <c r="K63" i="2"/>
  <c r="M62" i="2"/>
  <c r="K62" i="2"/>
  <c r="M61" i="2"/>
  <c r="K61" i="2"/>
  <c r="M60" i="2"/>
  <c r="K60" i="2"/>
  <c r="M59" i="2"/>
  <c r="K59" i="2"/>
  <c r="M58" i="2"/>
  <c r="K58" i="2"/>
  <c r="M57" i="2"/>
  <c r="K57" i="2"/>
  <c r="M56" i="2"/>
  <c r="K56" i="2"/>
  <c r="M55" i="2"/>
  <c r="K55" i="2"/>
  <c r="M54" i="2"/>
  <c r="K54" i="2"/>
  <c r="M53" i="2"/>
  <c r="K53" i="2"/>
  <c r="M52" i="2"/>
  <c r="K52" i="2"/>
  <c r="M51" i="2"/>
  <c r="K51" i="2"/>
  <c r="M50" i="2"/>
  <c r="K50" i="2"/>
  <c r="M49" i="2"/>
  <c r="K49" i="2"/>
  <c r="M48" i="2"/>
  <c r="K48" i="2"/>
  <c r="M47" i="2"/>
  <c r="K47" i="2"/>
  <c r="M46" i="2"/>
  <c r="K46" i="2"/>
  <c r="M45" i="2"/>
  <c r="K45" i="2"/>
  <c r="M44" i="2"/>
  <c r="K44" i="2"/>
  <c r="M43" i="2"/>
  <c r="K43" i="2"/>
  <c r="M42" i="2"/>
  <c r="K42" i="2"/>
  <c r="M41" i="2"/>
  <c r="K41" i="2"/>
  <c r="M40" i="2"/>
  <c r="K40" i="2"/>
  <c r="M39" i="2"/>
  <c r="K39" i="2"/>
  <c r="M38" i="2"/>
  <c r="K38" i="2"/>
  <c r="M37" i="2"/>
  <c r="K37" i="2"/>
  <c r="M36" i="2"/>
  <c r="K36" i="2"/>
  <c r="M35" i="2"/>
  <c r="K35" i="2"/>
  <c r="M34" i="2"/>
  <c r="K34" i="2"/>
  <c r="M33" i="2"/>
  <c r="K33" i="2"/>
  <c r="M32" i="2"/>
  <c r="K32" i="2"/>
  <c r="M31" i="2"/>
  <c r="K31" i="2"/>
  <c r="M30" i="2"/>
  <c r="K30" i="2"/>
  <c r="M29" i="2"/>
  <c r="K29" i="2"/>
  <c r="M28" i="2"/>
  <c r="K28" i="2"/>
  <c r="M27" i="2"/>
  <c r="K27" i="2"/>
  <c r="M26" i="2"/>
  <c r="K26" i="2"/>
  <c r="M25" i="2"/>
  <c r="K25" i="2"/>
  <c r="M24" i="2"/>
  <c r="K24" i="2"/>
  <c r="M23" i="2"/>
  <c r="K23" i="2"/>
  <c r="M22" i="2"/>
  <c r="K22" i="2"/>
  <c r="M21" i="2"/>
  <c r="K21" i="2"/>
  <c r="M20" i="2"/>
  <c r="K20" i="2"/>
  <c r="M19" i="2"/>
  <c r="K19" i="2"/>
  <c r="M18" i="2"/>
  <c r="K18" i="2"/>
  <c r="M17" i="2"/>
  <c r="K17" i="2"/>
  <c r="M16" i="2"/>
  <c r="K16" i="2"/>
  <c r="M15" i="2"/>
  <c r="K15" i="2"/>
  <c r="M14" i="2"/>
  <c r="K14" i="2"/>
  <c r="M13" i="2"/>
  <c r="K13" i="2"/>
  <c r="M12" i="2"/>
  <c r="K12" i="2"/>
  <c r="M11" i="2"/>
  <c r="K11" i="2"/>
  <c r="M10" i="2"/>
  <c r="K10" i="2"/>
  <c r="M9" i="2"/>
  <c r="K9" i="2"/>
  <c r="M8" i="2"/>
  <c r="K8" i="2"/>
  <c r="M7" i="2"/>
  <c r="K7" i="2"/>
  <c r="M6" i="2"/>
  <c r="K6" i="2"/>
  <c r="M5" i="2"/>
  <c r="K5" i="2"/>
  <c r="M4" i="2"/>
  <c r="K4" i="2"/>
  <c r="M3" i="2"/>
  <c r="K3" i="2"/>
  <c r="M2" i="2"/>
  <c r="M77" i="2" s="1"/>
  <c r="K2" i="2"/>
  <c r="K77" i="2" s="1"/>
</calcChain>
</file>

<file path=xl/sharedStrings.xml><?xml version="1.0" encoding="utf-8"?>
<sst xmlns="http://schemas.openxmlformats.org/spreadsheetml/2006/main" count="240" uniqueCount="183">
  <si>
    <t>Item #</t>
  </si>
  <si>
    <t>Description</t>
  </si>
  <si>
    <t>Pack Size</t>
  </si>
  <si>
    <t>NetWt</t>
  </si>
  <si>
    <t>Plt Ct</t>
  </si>
  <si>
    <t>CSC
Price/Case for 30 case orders</t>
  </si>
  <si>
    <t>CSC
Price/Each</t>
  </si>
  <si>
    <t>CSC
Price/Case for 60 case orders</t>
  </si>
  <si>
    <t>A3910</t>
  </si>
  <si>
    <t>Zee Zees Applesauce, Cinnamon, No Added Sugar, Grade A, 6/#10 Cans</t>
  </si>
  <si>
    <t>6/#10</t>
  </si>
  <si>
    <t>A3900</t>
  </si>
  <si>
    <t>Zee Zees Applesauce, Original, No Added Sugar, Grade A, 6/#10 Cans</t>
  </si>
  <si>
    <t>A3920</t>
  </si>
  <si>
    <t>Zee Zees Applesauce, Strawberry, No Added Sugar, Grade A, 6/#10 Cans</t>
  </si>
  <si>
    <t>A3600</t>
  </si>
  <si>
    <t>Zee Zees, Applesauce Cup, Banana, No Added Sugar, I/W, 4.5oz</t>
  </si>
  <si>
    <t>96/4.5oz</t>
  </si>
  <si>
    <t>A3800UN</t>
  </si>
  <si>
    <t>Zee Zees, Applesauce Cup, Birthday Cake, No Added Sugar, I/W, 4.5oz</t>
  </si>
  <si>
    <t>A1525UN</t>
  </si>
  <si>
    <t>Zee Zees, Applesauce Cup, Cherry, No Added Sugar, I/W, 4.5oz</t>
  </si>
  <si>
    <t>A1410</t>
  </si>
  <si>
    <t>Zee Zees, Applesauce Cup, Cinnamon, No Added Sugar, I/W, 4.5oz</t>
  </si>
  <si>
    <t>A3810</t>
  </si>
  <si>
    <t>Zee Zees, Applesauce Cup, Mango Peach, No Added Sugar, I/W, 4.5oz</t>
  </si>
  <si>
    <t>A1555</t>
  </si>
  <si>
    <t>Zee Zees, Applesauce Cup, Peach, No Added Sugar, I/W, 4.5oz</t>
  </si>
  <si>
    <t>A3610</t>
  </si>
  <si>
    <t>Zee Zees, Applesauce Cup, Pink Lemonade, No Added Sugar, I/W, 4.5 oz</t>
  </si>
  <si>
    <t>A3530UN</t>
  </si>
  <si>
    <t>Zee Zees, Applesauce Cup, Rock'n Blue Raspberry, No Added Sugar, I/W, 4.5oz</t>
  </si>
  <si>
    <t>A3700</t>
  </si>
  <si>
    <t>Zee Zees, Applesauce Cup, Strawberry Banana, No Added Sugar, I/W, 4.5oz</t>
  </si>
  <si>
    <t>A1490</t>
  </si>
  <si>
    <t>Zee Zees, Applesauce Cup, Strawberry, No Added Sugar, I/W, 4.5oz</t>
  </si>
  <si>
    <t>A3510UN</t>
  </si>
  <si>
    <t>Zee Zees, Applesauce Cup, Wild Watermelon, No Added Sugar, I/W, 4.5oz</t>
  </si>
  <si>
    <t>D60265</t>
  </si>
  <si>
    <t>Zee Zees, Soft Baked Bar, Berry Apple Crisp, WG, I/W, 1.3oz</t>
  </si>
  <si>
    <t>175/1.3oz</t>
  </si>
  <si>
    <t>ZD60260</t>
  </si>
  <si>
    <t>Zee Zees, Soft Baked Bar, Berry Apple Crisp, WG, I/W, 2.2oz</t>
  </si>
  <si>
    <t>135/2.2oz</t>
  </si>
  <si>
    <t>D60260</t>
  </si>
  <si>
    <t>D60505</t>
  </si>
  <si>
    <t>Zee Zees, Soft Baked Bar, Birthday Cake, WG, I/W, 1.3oz</t>
  </si>
  <si>
    <t>D60500</t>
  </si>
  <si>
    <t>Zee Zees, Soft Baked Bar, Birthday Cake, WG, I/W, 2.2oz</t>
  </si>
  <si>
    <t>D60495</t>
  </si>
  <si>
    <t>Zee Zees, Soft Baked Bar, Blueberry Lemon, WG, I/W, 1.3oz</t>
  </si>
  <si>
    <t>D60490</t>
  </si>
  <si>
    <t>Zee Zees, Soft Baked Bar, Blueberry Lemon, WG, I/W, 2.2oz</t>
  </si>
  <si>
    <t>D60485</t>
  </si>
  <si>
    <t>Zee Zees, Soft Baked Bar, Campfire S'mores, WG, I/W, 1.3oz</t>
  </si>
  <si>
    <t>D60480</t>
  </si>
  <si>
    <t>Zee Zees, Soft Baked Bar, Campfire S'mores, WG, I/W, 2.2oz</t>
  </si>
  <si>
    <t>D60460</t>
  </si>
  <si>
    <t>Zee Zees, Soft Baked Bar, Cinnamon Crisp, WG, I/W, 1.3oz</t>
  </si>
  <si>
    <t>D60430</t>
  </si>
  <si>
    <t>Zee Zees, Soft Baked Bar, Cinnamon Crisp, WG, I/W, 2.2oz</t>
  </si>
  <si>
    <t>Z100</t>
  </si>
  <si>
    <t>Zee Zees, Soft Baked Bar, Cocoa Cherry, WG, I/W, 1.8oz</t>
  </si>
  <si>
    <t>160/1.8oz</t>
  </si>
  <si>
    <t>D60475</t>
  </si>
  <si>
    <t>Zee Zees, Soft Baked Bar, Strawberry Crisp, WG, I/W, 1.3oz</t>
  </si>
  <si>
    <t>D60470</t>
  </si>
  <si>
    <t>Zee Zees, Soft Baked Bar, Strawberry Crisp, WG, I/W, 2.2oz</t>
  </si>
  <si>
    <t>A5700</t>
  </si>
  <si>
    <t>Zee Zees, Bean Dipz Cup, Original, I/W, 3oz</t>
  </si>
  <si>
    <t>120/3oz</t>
  </si>
  <si>
    <t>A5750</t>
  </si>
  <si>
    <t>Zee Zees, Bean Dipz Cup, Original, I/W, 4.5oz</t>
  </si>
  <si>
    <t>622951</t>
  </si>
  <si>
    <t>Zee Zees, Crackers, Ranch, WG, I/W, 0.8oz</t>
  </si>
  <si>
    <t>300/0.8oz</t>
  </si>
  <si>
    <t>623283</t>
  </si>
  <si>
    <t>Zee Zees, Dried Fruit, Chili Lime Mango, I/W, 1.33oz</t>
  </si>
  <si>
    <t>120/1.33oz</t>
  </si>
  <si>
    <t>624809</t>
  </si>
  <si>
    <t>Zee Zees, Dried Fruit, Mixzees, Bulk, 6/2 lb.</t>
  </si>
  <si>
    <t>6/2 lb.</t>
  </si>
  <si>
    <t>A620935</t>
  </si>
  <si>
    <t>Zee Zees, Dried Fruit, Mixzees, I/W, 1.33oz</t>
  </si>
  <si>
    <t>622242</t>
  </si>
  <si>
    <t>Zee Zees, Dried Fruit, Pineapple, I/W, 1.45oz</t>
  </si>
  <si>
    <t>120/1.45oz</t>
  </si>
  <si>
    <t>A621169</t>
  </si>
  <si>
    <t>Zee Zees, Dried Fruit, Raisins, I/W, 1.33oz</t>
  </si>
  <si>
    <t>624812</t>
  </si>
  <si>
    <t>Zee Zees, Fava Bean Crisps, Buffalo Ranch, Bulk, 6/2 lb.</t>
  </si>
  <si>
    <t>622355</t>
  </si>
  <si>
    <t>Zee Zees, Fava Bean Crisps, Buffalo Ranch, I/W 1.50oz</t>
  </si>
  <si>
    <t>175/1.5oz</t>
  </si>
  <si>
    <t>622356</t>
  </si>
  <si>
    <t>Zee Zees, Fava Bean Crisps, Churro, I/W, 1.50oz</t>
  </si>
  <si>
    <t>622354</t>
  </si>
  <si>
    <t>Zee Zees, Fava Bean Crisps, Pizza, I/W, 1.5oz</t>
  </si>
  <si>
    <t>610688</t>
  </si>
  <si>
    <t>Zee Zees, Graham Crackers, Birthday Cake, WG, I/W, 1oz</t>
  </si>
  <si>
    <t>200/1oz</t>
  </si>
  <si>
    <t>609144</t>
  </si>
  <si>
    <t>Zee Zees, Graham Crackers, Original, WG, I/W, 1oz</t>
  </si>
  <si>
    <t>610687</t>
  </si>
  <si>
    <t>Zee Zees, Graham Crackers, Strawberry, WG, I/W, 1oz</t>
  </si>
  <si>
    <t>A5000</t>
  </si>
  <si>
    <t>Zee Zees, Hummus Cup, Original, I/W, 3oz</t>
  </si>
  <si>
    <t>A5050</t>
  </si>
  <si>
    <t>Zee Zees, Hummus Cup, Original, I/W, 4.5oz</t>
  </si>
  <si>
    <t>A5100</t>
  </si>
  <si>
    <t>Zee Zees, Hummus Cup, Red Pepper, I/W, 3oz</t>
  </si>
  <si>
    <t>A5150</t>
  </si>
  <si>
    <t>Zee Zees, Hummus Cup, Red Pepper, I/W, 4.5oz</t>
  </si>
  <si>
    <t>A5200</t>
  </si>
  <si>
    <t>Zee Zees, Hummus Cup, Taco, I/W, 3oz</t>
  </si>
  <si>
    <t>A5250</t>
  </si>
  <si>
    <t>Zee Zees, Hummus Cup, Taco, I/W, 4.5oz</t>
  </si>
  <si>
    <t>623281</t>
  </si>
  <si>
    <t>Zee Zees, No-Nut Butter, Creamy, 1.1oz</t>
  </si>
  <si>
    <t>200/1.1oz</t>
  </si>
  <si>
    <t>617613</t>
  </si>
  <si>
    <t>Zee Zees, Roasted Chickpeas, Chili Lime, I/W, 0.75oz</t>
  </si>
  <si>
    <t>250/0.75oz</t>
  </si>
  <si>
    <t>621356</t>
  </si>
  <si>
    <t>Zee Zees, Roasted Chickpeas, Kettle Corn, I/W, 0.75oz</t>
  </si>
  <si>
    <t>617612</t>
  </si>
  <si>
    <t>Zee Zees, Roasted Chickpeas, Ranch, I/W, 0.75oz</t>
  </si>
  <si>
    <t>617611</t>
  </si>
  <si>
    <t>Zee Zees, Roasted Chickpeas, Sea Salt, I/W, 0.75oz</t>
  </si>
  <si>
    <t>621355</t>
  </si>
  <si>
    <t>Zee Zees, Sour Raisins, Rock'n Blue Raspberry, I/W, 1.45oz</t>
  </si>
  <si>
    <t>621354</t>
  </si>
  <si>
    <t>Zee Zees, Sour Raisins, Strawberry I/W, 1.45oz</t>
  </si>
  <si>
    <t>624813</t>
  </si>
  <si>
    <t>Zee Zees, Sunflower Kernels, Honey Roasted, Bulk, 6/2lb.</t>
  </si>
  <si>
    <t>6/2lb.</t>
  </si>
  <si>
    <t>C88090</t>
  </si>
  <si>
    <t>Zee Zees, Sunflower Kernels, Honey Roasted, I/W, 1.2oz</t>
  </si>
  <si>
    <t>250/1.2oz</t>
  </si>
  <si>
    <t>C87860</t>
  </si>
  <si>
    <t>Zee Zees, Sunflower Kernels, Roasted, I/W, 1.2oz</t>
  </si>
  <si>
    <t>C89000</t>
  </si>
  <si>
    <t>Zee Zees, Sunflower Kernels, Spicy, I/W, 1.2oz</t>
  </si>
  <si>
    <t>620620</t>
  </si>
  <si>
    <t>Zee Zees, Trail Mix, Honey Cran, I/W, 2.16oz</t>
  </si>
  <si>
    <t>150/2.16oz</t>
  </si>
  <si>
    <t>619728</t>
  </si>
  <si>
    <t>Zee Zees, Trail Mix, Sweet Heat, I/W, 2.27oz</t>
  </si>
  <si>
    <t>150/2.27oz</t>
  </si>
  <si>
    <t>614888</t>
  </si>
  <si>
    <t>Zee Zees, Wheat Crackers, WG, I/W, 0.8oz</t>
  </si>
  <si>
    <t>624101</t>
  </si>
  <si>
    <t>Zee Zees, Wheat Crackers, WG, I/W, 1.5oz</t>
  </si>
  <si>
    <t>150/1.5oz</t>
  </si>
  <si>
    <t>1700</t>
  </si>
  <si>
    <t>Zee Zees, Fruit Cup, Apple, Diced, Original, I/W, 4.5oz</t>
  </si>
  <si>
    <t>72/4.5oz</t>
  </si>
  <si>
    <t>1750</t>
  </si>
  <si>
    <t>Zee Zees, Fruit Cup, Diced Apples, Cinnamon, I/W, 4.5oz</t>
  </si>
  <si>
    <t>Z1744</t>
  </si>
  <si>
    <t>Zee Zees, Fruit Cup, Diced Apples, Strawberry, Clear Lid, I/W, 4.5oz</t>
  </si>
  <si>
    <t>1740</t>
  </si>
  <si>
    <t>Zee Zees, Fruit Cup, Diced Peaches, I/W, 4.5oz</t>
  </si>
  <si>
    <t>1780</t>
  </si>
  <si>
    <t>Zee Zees, Fruit Cup, Diced Pears, I/W, 4.5oz</t>
  </si>
  <si>
    <t>A1760</t>
  </si>
  <si>
    <t>Zee Zees, Fruit Cup, Four Fruit Mixed, I/W, 4.5oz</t>
  </si>
  <si>
    <t>1765</t>
  </si>
  <si>
    <t>Zee Zees, Fruit Cup, Harvest Mixed Fruit, I/W, 4.5oz</t>
  </si>
  <si>
    <t>605376</t>
  </si>
  <si>
    <t>Zee Zees, Fruit Cup, Mandarin Oranges, I/W, 4.5oz</t>
  </si>
  <si>
    <t>1785</t>
  </si>
  <si>
    <t>Zee Zees, Fruit Cup, Peach Cobbler, I/W, 4.5oz</t>
  </si>
  <si>
    <t>607059</t>
  </si>
  <si>
    <t>Zee Zees, Fruit Cup, Pineapple Tidbits, I/W, 4.5oz</t>
  </si>
  <si>
    <t>608770</t>
  </si>
  <si>
    <t>Zee Zees, Fruit Cup, Tropical Mixed Fruit, I/W, 4.5oz</t>
  </si>
  <si>
    <t>30 CASE ORDER #</t>
  </si>
  <si>
    <t>30 CASE ORDER PRICE</t>
  </si>
  <si>
    <t>60 CASE ORDER #</t>
  </si>
  <si>
    <t>60 CASE ORDER PRICE</t>
  </si>
  <si>
    <t>Case Totals</t>
  </si>
  <si>
    <t>ORDERS MUST EQUAL 30 OR 60 CASES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</si>
</sst>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Aptos Narrow"/>
      <scheme val="minor"/>
    </font>
    <font>
      <b/>
      <sz val="8"/>
      <color theme="1"/>
      <name val="Arial"/>
    </font>
    <font>
      <sz val="11"/>
      <color theme="1"/>
      <name val="Aptos Narrow"/>
    </font>
    <font>
      <sz val="11"/>
      <color theme="1"/>
      <name val="Aptos Narrow"/>
      <scheme val="minor"/>
    </font>
    <font>
      <sz val="11"/>
      <color theme="1"/>
      <name val="Arial"/>
    </font>
    <font>
      <b/>
      <sz val="11"/>
      <color theme="1"/>
      <name val="Aptos Narrow"/>
    </font>
    <font>
      <b/>
      <sz val="11"/>
      <color theme="1"/>
      <name val="Aptos Narrow"/>
      <scheme val="minor"/>
    </font>
    <font>
      <b/>
      <sz val="11"/>
      <color theme="1"/>
      <name val="Arial"/>
    </font>
    <font>
      <b/>
      <sz val="17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D0D0D0"/>
        <bgColor rgb="FFD0D0D0"/>
      </patternFill>
    </fill>
    <fill>
      <patternFill patternType="solid">
        <fgColor rgb="FFD9D2E9"/>
        <bgColor rgb="FFD9D2E9"/>
      </patternFill>
    </fill>
    <fill>
      <patternFill patternType="solid">
        <fgColor rgb="FFB4A7D6"/>
        <bgColor rgb="FFB4A7D6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0" fillId="0" borderId="0" xfId="0"/>
  </cellXfs>
  <cellStyles count="1">
    <cellStyle name="Normal" xfId="0" builtinId="0"/>
  </cellStyles>
  <dxfs count="4"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6"/>
  <sheetViews>
    <sheetView tabSelected="1" workbookViewId="0"/>
  </sheetViews>
  <sheetFormatPr defaultColWidth="12.5703125" defaultRowHeight="15" customHeight="1" x14ac:dyDescent="0.25"/>
  <cols>
    <col min="1" max="1" width="9" customWidth="1"/>
    <col min="2" max="2" width="66.42578125" customWidth="1"/>
    <col min="3" max="3" width="11.42578125" customWidth="1"/>
    <col min="4" max="4" width="8.42578125" customWidth="1"/>
    <col min="5" max="5" width="7.28515625" customWidth="1"/>
    <col min="6" max="6" width="10.7109375" customWidth="1"/>
    <col min="7" max="7" width="9.28515625" customWidth="1"/>
    <col min="8" max="8" width="11.42578125" customWidth="1"/>
    <col min="9" max="9" width="12.85546875" customWidth="1"/>
    <col min="10" max="10" width="10.85546875" customWidth="1"/>
    <col min="11" max="11" width="14.28515625" customWidth="1"/>
    <col min="12" max="12" width="10.85546875" customWidth="1"/>
    <col min="13" max="13" width="14.42578125" customWidth="1"/>
    <col min="14" max="21" width="8.5703125" customWidth="1"/>
  </cols>
  <sheetData>
    <row r="1" spans="1:13" ht="33" customHeight="1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4" t="s">
        <v>7</v>
      </c>
      <c r="I1" s="4" t="s">
        <v>6</v>
      </c>
      <c r="J1" s="2" t="s">
        <v>177</v>
      </c>
      <c r="K1" s="2" t="s">
        <v>178</v>
      </c>
      <c r="L1" s="2" t="s">
        <v>179</v>
      </c>
      <c r="M1" s="2" t="s">
        <v>180</v>
      </c>
    </row>
    <row r="2" spans="1:13" ht="14.25" customHeight="1" x14ac:dyDescent="0.25">
      <c r="A2" s="10" t="s">
        <v>8</v>
      </c>
      <c r="B2" s="10" t="s">
        <v>9</v>
      </c>
      <c r="C2" s="5" t="s">
        <v>10</v>
      </c>
      <c r="D2" s="5">
        <v>40.5</v>
      </c>
      <c r="E2" s="5">
        <v>56</v>
      </c>
      <c r="F2" s="6">
        <v>51.218634146341458</v>
      </c>
      <c r="G2" s="6">
        <v>8.5364390243902424</v>
      </c>
      <c r="H2" s="7">
        <v>41.797902439024384</v>
      </c>
      <c r="I2" s="7">
        <v>6.96631707317073</v>
      </c>
      <c r="J2" s="11"/>
      <c r="K2" s="12">
        <f t="shared" ref="K2:K75" si="0">J2*F2</f>
        <v>0</v>
      </c>
      <c r="L2" s="11"/>
      <c r="M2" s="12">
        <f t="shared" ref="M2:M76" si="1">L2*H2</f>
        <v>0</v>
      </c>
    </row>
    <row r="3" spans="1:13" ht="14.25" customHeight="1" x14ac:dyDescent="0.25">
      <c r="A3" s="10" t="s">
        <v>11</v>
      </c>
      <c r="B3" s="10" t="s">
        <v>12</v>
      </c>
      <c r="C3" s="5" t="s">
        <v>10</v>
      </c>
      <c r="D3" s="5">
        <v>40.5</v>
      </c>
      <c r="E3" s="5">
        <v>56</v>
      </c>
      <c r="F3" s="6">
        <v>51.557780487804877</v>
      </c>
      <c r="G3" s="6">
        <v>8.5929634146341449</v>
      </c>
      <c r="H3" s="7">
        <v>42.137048780487802</v>
      </c>
      <c r="I3" s="7">
        <v>7.0228414634146334</v>
      </c>
      <c r="J3" s="11"/>
      <c r="K3" s="12">
        <f t="shared" si="0"/>
        <v>0</v>
      </c>
      <c r="L3" s="11"/>
      <c r="M3" s="12">
        <f t="shared" si="1"/>
        <v>0</v>
      </c>
    </row>
    <row r="4" spans="1:13" ht="14.25" customHeight="1" x14ac:dyDescent="0.25">
      <c r="A4" s="10" t="s">
        <v>13</v>
      </c>
      <c r="B4" s="10" t="s">
        <v>14</v>
      </c>
      <c r="C4" s="5" t="s">
        <v>10</v>
      </c>
      <c r="D4" s="5">
        <v>40.5</v>
      </c>
      <c r="E4" s="5">
        <v>56</v>
      </c>
      <c r="F4" s="6">
        <v>51.224914634146337</v>
      </c>
      <c r="G4" s="6">
        <v>8.5374857723577211</v>
      </c>
      <c r="H4" s="7">
        <v>41.804182926829263</v>
      </c>
      <c r="I4" s="7">
        <v>6.9673638211382096</v>
      </c>
      <c r="J4" s="11"/>
      <c r="K4" s="12">
        <f t="shared" si="0"/>
        <v>0</v>
      </c>
      <c r="L4" s="11"/>
      <c r="M4" s="12">
        <f t="shared" si="1"/>
        <v>0</v>
      </c>
    </row>
    <row r="5" spans="1:13" ht="14.25" customHeight="1" x14ac:dyDescent="0.25">
      <c r="A5" s="10" t="s">
        <v>15</v>
      </c>
      <c r="B5" s="10" t="s">
        <v>16</v>
      </c>
      <c r="C5" s="5" t="s">
        <v>17</v>
      </c>
      <c r="D5" s="5">
        <v>27</v>
      </c>
      <c r="E5" s="5">
        <v>56</v>
      </c>
      <c r="F5" s="6">
        <v>46.787121951219518</v>
      </c>
      <c r="G5" s="6">
        <v>0.48736585365853663</v>
      </c>
      <c r="H5" s="7">
        <v>37.366390243902437</v>
      </c>
      <c r="I5" s="7">
        <v>0.38923323170731705</v>
      </c>
      <c r="J5" s="11"/>
      <c r="K5" s="12">
        <f t="shared" si="0"/>
        <v>0</v>
      </c>
      <c r="L5" s="11"/>
      <c r="M5" s="12">
        <f t="shared" si="1"/>
        <v>0</v>
      </c>
    </row>
    <row r="6" spans="1:13" ht="14.25" customHeight="1" x14ac:dyDescent="0.25">
      <c r="A6" s="10" t="s">
        <v>18</v>
      </c>
      <c r="B6" s="10" t="s">
        <v>19</v>
      </c>
      <c r="C6" s="5" t="s">
        <v>17</v>
      </c>
      <c r="D6" s="5">
        <v>27</v>
      </c>
      <c r="E6" s="5">
        <v>56</v>
      </c>
      <c r="F6" s="6">
        <v>45.891524390243895</v>
      </c>
      <c r="G6" s="6">
        <v>0.47803671239837392</v>
      </c>
      <c r="H6" s="7">
        <v>36.470792682926827</v>
      </c>
      <c r="I6" s="7">
        <v>0.37990409044715445</v>
      </c>
      <c r="J6" s="11"/>
      <c r="K6" s="12">
        <f t="shared" si="0"/>
        <v>0</v>
      </c>
      <c r="L6" s="11"/>
      <c r="M6" s="12">
        <f t="shared" si="1"/>
        <v>0</v>
      </c>
    </row>
    <row r="7" spans="1:13" ht="14.25" customHeight="1" x14ac:dyDescent="0.25">
      <c r="A7" s="10" t="s">
        <v>20</v>
      </c>
      <c r="B7" s="10" t="s">
        <v>21</v>
      </c>
      <c r="C7" s="5" t="s">
        <v>17</v>
      </c>
      <c r="D7" s="5">
        <v>27</v>
      </c>
      <c r="E7" s="5">
        <v>56</v>
      </c>
      <c r="F7" s="6">
        <v>45.939256097560978</v>
      </c>
      <c r="G7" s="6">
        <v>0.47853391768292686</v>
      </c>
      <c r="H7" s="7">
        <v>36.518524390243904</v>
      </c>
      <c r="I7" s="7">
        <v>0.38040129573170733</v>
      </c>
      <c r="J7" s="11"/>
      <c r="K7" s="12">
        <f t="shared" si="0"/>
        <v>0</v>
      </c>
      <c r="L7" s="11"/>
      <c r="M7" s="12">
        <f t="shared" si="1"/>
        <v>0</v>
      </c>
    </row>
    <row r="8" spans="1:13" ht="14.25" customHeight="1" x14ac:dyDescent="0.25">
      <c r="A8" s="10" t="s">
        <v>22</v>
      </c>
      <c r="B8" s="10" t="s">
        <v>23</v>
      </c>
      <c r="C8" s="5" t="s">
        <v>17</v>
      </c>
      <c r="D8" s="5">
        <v>27</v>
      </c>
      <c r="E8" s="5">
        <v>56</v>
      </c>
      <c r="F8" s="6">
        <v>46.000804878048775</v>
      </c>
      <c r="G8" s="6">
        <v>0.47917505081300804</v>
      </c>
      <c r="H8" s="7">
        <v>36.580073170731701</v>
      </c>
      <c r="I8" s="7">
        <v>0.38104242886178857</v>
      </c>
      <c r="J8" s="11"/>
      <c r="K8" s="12">
        <f t="shared" si="0"/>
        <v>0</v>
      </c>
      <c r="L8" s="11"/>
      <c r="M8" s="12">
        <f t="shared" si="1"/>
        <v>0</v>
      </c>
    </row>
    <row r="9" spans="1:13" ht="14.25" customHeight="1" x14ac:dyDescent="0.25">
      <c r="A9" s="10" t="s">
        <v>24</v>
      </c>
      <c r="B9" s="10" t="s">
        <v>25</v>
      </c>
      <c r="C9" s="5" t="s">
        <v>17</v>
      </c>
      <c r="D9" s="5">
        <v>27</v>
      </c>
      <c r="E9" s="5">
        <v>56</v>
      </c>
      <c r="F9" s="6">
        <v>45.935487804878044</v>
      </c>
      <c r="G9" s="6">
        <v>0.47849466463414631</v>
      </c>
      <c r="H9" s="7">
        <v>36.514756097560969</v>
      </c>
      <c r="I9" s="7">
        <v>0.38036204268292673</v>
      </c>
      <c r="J9" s="11"/>
      <c r="K9" s="12">
        <f t="shared" si="0"/>
        <v>0</v>
      </c>
      <c r="L9" s="11"/>
      <c r="M9" s="12">
        <f t="shared" si="1"/>
        <v>0</v>
      </c>
    </row>
    <row r="10" spans="1:13" ht="14.25" customHeight="1" x14ac:dyDescent="0.25">
      <c r="A10" s="10" t="s">
        <v>26</v>
      </c>
      <c r="B10" s="10" t="s">
        <v>27</v>
      </c>
      <c r="C10" s="5" t="s">
        <v>17</v>
      </c>
      <c r="D10" s="5">
        <v>27</v>
      </c>
      <c r="E10" s="5">
        <v>56</v>
      </c>
      <c r="F10" s="6">
        <v>45.894036585365853</v>
      </c>
      <c r="G10" s="6">
        <v>0.47806288109756095</v>
      </c>
      <c r="H10" s="7">
        <v>36.473304878048779</v>
      </c>
      <c r="I10" s="7">
        <v>0.37993025914634143</v>
      </c>
      <c r="J10" s="11"/>
      <c r="K10" s="12">
        <f t="shared" si="0"/>
        <v>0</v>
      </c>
      <c r="L10" s="11"/>
      <c r="M10" s="12">
        <f t="shared" si="1"/>
        <v>0</v>
      </c>
    </row>
    <row r="11" spans="1:13" ht="14.25" customHeight="1" x14ac:dyDescent="0.25">
      <c r="A11" s="10" t="s">
        <v>28</v>
      </c>
      <c r="B11" s="10" t="s">
        <v>29</v>
      </c>
      <c r="C11" s="5" t="s">
        <v>17</v>
      </c>
      <c r="D11" s="5">
        <v>27</v>
      </c>
      <c r="E11" s="5">
        <v>56</v>
      </c>
      <c r="F11" s="6">
        <v>46.113853658536591</v>
      </c>
      <c r="G11" s="6">
        <v>0.48035264227642277</v>
      </c>
      <c r="H11" s="7">
        <v>36.693121951219503</v>
      </c>
      <c r="I11" s="7">
        <v>0.38222002032520319</v>
      </c>
      <c r="J11" s="11"/>
      <c r="K11" s="12">
        <f t="shared" si="0"/>
        <v>0</v>
      </c>
      <c r="L11" s="11"/>
      <c r="M11" s="12">
        <f t="shared" si="1"/>
        <v>0</v>
      </c>
    </row>
    <row r="12" spans="1:13" ht="14.25" customHeight="1" x14ac:dyDescent="0.25">
      <c r="A12" s="10" t="s">
        <v>30</v>
      </c>
      <c r="B12" s="10" t="s">
        <v>31</v>
      </c>
      <c r="C12" s="5" t="s">
        <v>17</v>
      </c>
      <c r="D12" s="5">
        <v>27</v>
      </c>
      <c r="E12" s="5">
        <v>56</v>
      </c>
      <c r="F12" s="6">
        <v>45.895292682926815</v>
      </c>
      <c r="G12" s="6">
        <v>0.47807596544715436</v>
      </c>
      <c r="H12" s="7">
        <v>36.474560975609748</v>
      </c>
      <c r="I12" s="7">
        <v>0.37994334349593489</v>
      </c>
      <c r="J12" s="11"/>
      <c r="K12" s="12">
        <f t="shared" si="0"/>
        <v>0</v>
      </c>
      <c r="L12" s="11"/>
      <c r="M12" s="12">
        <f t="shared" si="1"/>
        <v>0</v>
      </c>
    </row>
    <row r="13" spans="1:13" ht="14.25" customHeight="1" x14ac:dyDescent="0.25">
      <c r="A13" s="10" t="s">
        <v>32</v>
      </c>
      <c r="B13" s="10" t="s">
        <v>33</v>
      </c>
      <c r="C13" s="5" t="s">
        <v>17</v>
      </c>
      <c r="D13" s="5">
        <v>27</v>
      </c>
      <c r="E13" s="5">
        <v>56</v>
      </c>
      <c r="F13" s="6">
        <v>45.906597560975605</v>
      </c>
      <c r="G13" s="6">
        <v>0.47819372459349585</v>
      </c>
      <c r="H13" s="7">
        <v>36.485865853658538</v>
      </c>
      <c r="I13" s="7">
        <v>0.38006110264227638</v>
      </c>
      <c r="J13" s="11"/>
      <c r="K13" s="12">
        <f t="shared" si="0"/>
        <v>0</v>
      </c>
      <c r="L13" s="11"/>
      <c r="M13" s="12">
        <f t="shared" si="1"/>
        <v>0</v>
      </c>
    </row>
    <row r="14" spans="1:13" ht="14.25" customHeight="1" x14ac:dyDescent="0.25">
      <c r="A14" s="10" t="s">
        <v>34</v>
      </c>
      <c r="B14" s="10" t="s">
        <v>35</v>
      </c>
      <c r="C14" s="5" t="s">
        <v>17</v>
      </c>
      <c r="D14" s="5">
        <v>27</v>
      </c>
      <c r="E14" s="5">
        <v>56</v>
      </c>
      <c r="F14" s="6">
        <v>45.907853658536588</v>
      </c>
      <c r="G14" s="6">
        <v>0.47820680894308942</v>
      </c>
      <c r="H14" s="7">
        <v>36.487121951219507</v>
      </c>
      <c r="I14" s="7">
        <v>0.3800741869918699</v>
      </c>
      <c r="J14" s="11"/>
      <c r="K14" s="12">
        <f t="shared" si="0"/>
        <v>0</v>
      </c>
      <c r="L14" s="11"/>
      <c r="M14" s="12">
        <f t="shared" si="1"/>
        <v>0</v>
      </c>
    </row>
    <row r="15" spans="1:13" ht="14.25" customHeight="1" x14ac:dyDescent="0.25">
      <c r="A15" s="10" t="s">
        <v>36</v>
      </c>
      <c r="B15" s="10" t="s">
        <v>37</v>
      </c>
      <c r="C15" s="5" t="s">
        <v>17</v>
      </c>
      <c r="D15" s="5">
        <v>27</v>
      </c>
      <c r="E15" s="5">
        <v>56</v>
      </c>
      <c r="F15" s="6">
        <v>45.892780487804878</v>
      </c>
      <c r="G15" s="6">
        <v>0.47804979674796744</v>
      </c>
      <c r="H15" s="7">
        <v>36.472048780487803</v>
      </c>
      <c r="I15" s="7">
        <v>0.37991717479674797</v>
      </c>
      <c r="J15" s="11"/>
      <c r="K15" s="12">
        <f t="shared" si="0"/>
        <v>0</v>
      </c>
      <c r="L15" s="11"/>
      <c r="M15" s="12">
        <f t="shared" si="1"/>
        <v>0</v>
      </c>
    </row>
    <row r="16" spans="1:13" ht="14.25" customHeight="1" x14ac:dyDescent="0.25">
      <c r="A16" s="10" t="s">
        <v>38</v>
      </c>
      <c r="B16" s="10" t="s">
        <v>39</v>
      </c>
      <c r="C16" s="5" t="s">
        <v>40</v>
      </c>
      <c r="D16" s="5">
        <v>14.2</v>
      </c>
      <c r="E16" s="5">
        <v>48</v>
      </c>
      <c r="F16" s="6">
        <v>56.567097560975604</v>
      </c>
      <c r="G16" s="6">
        <v>0.32324055749128916</v>
      </c>
      <c r="H16" s="7">
        <v>47.14636585365853</v>
      </c>
      <c r="I16" s="7">
        <v>0.26940780487804872</v>
      </c>
      <c r="J16" s="11"/>
      <c r="K16" s="12">
        <f t="shared" si="0"/>
        <v>0</v>
      </c>
      <c r="L16" s="11"/>
      <c r="M16" s="12">
        <f t="shared" si="1"/>
        <v>0</v>
      </c>
    </row>
    <row r="17" spans="1:13" ht="14.25" customHeight="1" x14ac:dyDescent="0.25">
      <c r="A17" s="10" t="s">
        <v>41</v>
      </c>
      <c r="B17" s="10" t="s">
        <v>42</v>
      </c>
      <c r="C17" s="5" t="s">
        <v>43</v>
      </c>
      <c r="D17" s="5">
        <v>18.600000000000001</v>
      </c>
      <c r="E17" s="5">
        <v>48</v>
      </c>
      <c r="F17" s="6">
        <v>18.841463414634145</v>
      </c>
      <c r="G17" s="6">
        <v>0.13956639566395665</v>
      </c>
      <c r="H17" s="7">
        <v>9.4207317073170724</v>
      </c>
      <c r="I17" s="7">
        <v>6.9783197831978325E-2</v>
      </c>
      <c r="J17" s="11"/>
      <c r="K17" s="12">
        <f t="shared" si="0"/>
        <v>0</v>
      </c>
      <c r="L17" s="11"/>
      <c r="M17" s="12">
        <f t="shared" si="1"/>
        <v>0</v>
      </c>
    </row>
    <row r="18" spans="1:13" ht="14.25" customHeight="1" x14ac:dyDescent="0.25">
      <c r="A18" s="10" t="s">
        <v>44</v>
      </c>
      <c r="B18" s="10" t="s">
        <v>42</v>
      </c>
      <c r="C18" s="5" t="s">
        <v>43</v>
      </c>
      <c r="D18" s="5">
        <v>18.600000000000001</v>
      </c>
      <c r="E18" s="5">
        <v>48</v>
      </c>
      <c r="F18" s="6">
        <v>65.634865853658539</v>
      </c>
      <c r="G18" s="6">
        <v>0.48618419150858172</v>
      </c>
      <c r="H18" s="7">
        <v>56.214134146341458</v>
      </c>
      <c r="I18" s="7">
        <v>0.41640099367660338</v>
      </c>
      <c r="J18" s="11"/>
      <c r="K18" s="12">
        <f t="shared" si="0"/>
        <v>0</v>
      </c>
      <c r="L18" s="11"/>
      <c r="M18" s="12">
        <f t="shared" si="1"/>
        <v>0</v>
      </c>
    </row>
    <row r="19" spans="1:13" ht="14.25" customHeight="1" x14ac:dyDescent="0.25">
      <c r="A19" s="10" t="s">
        <v>45</v>
      </c>
      <c r="B19" s="10" t="s">
        <v>46</v>
      </c>
      <c r="C19" s="5" t="s">
        <v>40</v>
      </c>
      <c r="D19" s="5">
        <v>14.2</v>
      </c>
      <c r="E19" s="5">
        <v>48</v>
      </c>
      <c r="F19" s="6">
        <v>58.525353658536588</v>
      </c>
      <c r="G19" s="6">
        <v>0.33443059233449479</v>
      </c>
      <c r="H19" s="7">
        <v>49.104621951219507</v>
      </c>
      <c r="I19" s="7">
        <v>0.28059783972125435</v>
      </c>
      <c r="J19" s="11"/>
      <c r="K19" s="12">
        <f t="shared" si="0"/>
        <v>0</v>
      </c>
      <c r="L19" s="11"/>
      <c r="M19" s="12">
        <f t="shared" si="1"/>
        <v>0</v>
      </c>
    </row>
    <row r="20" spans="1:13" ht="14.25" customHeight="1" x14ac:dyDescent="0.25">
      <c r="A20" s="10" t="s">
        <v>47</v>
      </c>
      <c r="B20" s="10" t="s">
        <v>48</v>
      </c>
      <c r="C20" s="5" t="s">
        <v>43</v>
      </c>
      <c r="D20" s="5">
        <v>18.600000000000001</v>
      </c>
      <c r="E20" s="5">
        <v>48</v>
      </c>
      <c r="F20" s="6">
        <v>67.354463414634139</v>
      </c>
      <c r="G20" s="6">
        <v>0.49892195121951216</v>
      </c>
      <c r="H20" s="7">
        <v>57.933731707317072</v>
      </c>
      <c r="I20" s="7">
        <v>0.42913875338753382</v>
      </c>
      <c r="J20" s="11"/>
      <c r="K20" s="12">
        <f t="shared" si="0"/>
        <v>0</v>
      </c>
      <c r="L20" s="11"/>
      <c r="M20" s="12">
        <f t="shared" si="1"/>
        <v>0</v>
      </c>
    </row>
    <row r="21" spans="1:13" ht="14.25" customHeight="1" x14ac:dyDescent="0.25">
      <c r="A21" s="10" t="s">
        <v>49</v>
      </c>
      <c r="B21" s="10" t="s">
        <v>50</v>
      </c>
      <c r="C21" s="5" t="s">
        <v>40</v>
      </c>
      <c r="D21" s="5">
        <v>14.2</v>
      </c>
      <c r="E21" s="5">
        <v>48</v>
      </c>
      <c r="F21" s="6">
        <v>57.653621951219506</v>
      </c>
      <c r="G21" s="6">
        <v>0.3294492682926829</v>
      </c>
      <c r="H21" s="7">
        <v>48.232890243902439</v>
      </c>
      <c r="I21" s="7">
        <v>0.27561651567944251</v>
      </c>
      <c r="J21" s="11"/>
      <c r="K21" s="12">
        <f t="shared" si="0"/>
        <v>0</v>
      </c>
      <c r="L21" s="11"/>
      <c r="M21" s="12">
        <f t="shared" si="1"/>
        <v>0</v>
      </c>
    </row>
    <row r="22" spans="1:13" ht="14.25" customHeight="1" x14ac:dyDescent="0.25">
      <c r="A22" s="10" t="s">
        <v>51</v>
      </c>
      <c r="B22" s="10" t="s">
        <v>52</v>
      </c>
      <c r="C22" s="5" t="s">
        <v>43</v>
      </c>
      <c r="D22" s="5">
        <v>18.600000000000001</v>
      </c>
      <c r="E22" s="5">
        <v>48</v>
      </c>
      <c r="F22" s="6">
        <v>66.36968292682927</v>
      </c>
      <c r="G22" s="6">
        <v>0.49162728093947605</v>
      </c>
      <c r="H22" s="7">
        <v>56.948951219512196</v>
      </c>
      <c r="I22" s="7">
        <v>0.42184408310749771</v>
      </c>
      <c r="J22" s="11"/>
      <c r="K22" s="12">
        <f t="shared" si="0"/>
        <v>0</v>
      </c>
      <c r="L22" s="11"/>
      <c r="M22" s="12">
        <f t="shared" si="1"/>
        <v>0</v>
      </c>
    </row>
    <row r="23" spans="1:13" ht="14.25" customHeight="1" x14ac:dyDescent="0.25">
      <c r="A23" s="10" t="s">
        <v>53</v>
      </c>
      <c r="B23" s="10" t="s">
        <v>54</v>
      </c>
      <c r="C23" s="5" t="s">
        <v>40</v>
      </c>
      <c r="D23" s="5">
        <v>14.2</v>
      </c>
      <c r="E23" s="5">
        <v>48</v>
      </c>
      <c r="F23" s="6">
        <v>58.510280487804877</v>
      </c>
      <c r="G23" s="6">
        <v>0.33434445993031359</v>
      </c>
      <c r="H23" s="7">
        <v>49.089548780487803</v>
      </c>
      <c r="I23" s="7">
        <v>0.28051170731707314</v>
      </c>
      <c r="J23" s="11"/>
      <c r="K23" s="12">
        <f t="shared" si="0"/>
        <v>0</v>
      </c>
      <c r="L23" s="11"/>
      <c r="M23" s="12">
        <f t="shared" si="1"/>
        <v>0</v>
      </c>
    </row>
    <row r="24" spans="1:13" ht="14.25" customHeight="1" x14ac:dyDescent="0.25">
      <c r="A24" s="10" t="s">
        <v>55</v>
      </c>
      <c r="B24" s="10" t="s">
        <v>56</v>
      </c>
      <c r="C24" s="5" t="s">
        <v>43</v>
      </c>
      <c r="D24" s="5">
        <v>18.600000000000001</v>
      </c>
      <c r="E24" s="5">
        <v>48</v>
      </c>
      <c r="F24" s="6">
        <v>66.588243902439018</v>
      </c>
      <c r="G24" s="6">
        <v>0.49324625112917792</v>
      </c>
      <c r="H24" s="7">
        <v>57.167512195121951</v>
      </c>
      <c r="I24" s="7">
        <v>0.42346305329719963</v>
      </c>
      <c r="J24" s="11"/>
      <c r="K24" s="12">
        <f t="shared" si="0"/>
        <v>0</v>
      </c>
      <c r="L24" s="11"/>
      <c r="M24" s="12">
        <f t="shared" si="1"/>
        <v>0</v>
      </c>
    </row>
    <row r="25" spans="1:13" ht="14.25" customHeight="1" x14ac:dyDescent="0.25">
      <c r="A25" s="10" t="s">
        <v>57</v>
      </c>
      <c r="B25" s="10" t="s">
        <v>58</v>
      </c>
      <c r="C25" s="5" t="s">
        <v>40</v>
      </c>
      <c r="D25" s="5">
        <v>14.2</v>
      </c>
      <c r="E25" s="5">
        <v>48</v>
      </c>
      <c r="F25" s="6">
        <v>59.311670731707309</v>
      </c>
      <c r="G25" s="6">
        <v>0.33892383275261323</v>
      </c>
      <c r="H25" s="7">
        <v>49.890939024390242</v>
      </c>
      <c r="I25" s="7">
        <v>0.28509108013937279</v>
      </c>
      <c r="J25" s="11"/>
      <c r="K25" s="12">
        <f t="shared" si="0"/>
        <v>0</v>
      </c>
      <c r="L25" s="11"/>
      <c r="M25" s="12">
        <f t="shared" si="1"/>
        <v>0</v>
      </c>
    </row>
    <row r="26" spans="1:13" ht="14.25" customHeight="1" x14ac:dyDescent="0.25">
      <c r="A26" s="10" t="s">
        <v>59</v>
      </c>
      <c r="B26" s="10" t="s">
        <v>60</v>
      </c>
      <c r="C26" s="5" t="s">
        <v>43</v>
      </c>
      <c r="D26" s="5">
        <v>18.600000000000001</v>
      </c>
      <c r="E26" s="5">
        <v>48</v>
      </c>
      <c r="F26" s="6">
        <v>64.650085365853656</v>
      </c>
      <c r="G26" s="6">
        <v>0.47888952122854561</v>
      </c>
      <c r="H26" s="7">
        <v>55.229353658536581</v>
      </c>
      <c r="I26" s="7">
        <v>0.40910632339656727</v>
      </c>
      <c r="J26" s="11"/>
      <c r="K26" s="12">
        <f t="shared" si="0"/>
        <v>0</v>
      </c>
      <c r="L26" s="11"/>
      <c r="M26" s="12">
        <f t="shared" si="1"/>
        <v>0</v>
      </c>
    </row>
    <row r="27" spans="1:13" ht="14.25" customHeight="1" x14ac:dyDescent="0.25">
      <c r="A27" s="10" t="s">
        <v>61</v>
      </c>
      <c r="B27" s="10" t="s">
        <v>62</v>
      </c>
      <c r="C27" s="5" t="s">
        <v>63</v>
      </c>
      <c r="D27" s="5">
        <v>18</v>
      </c>
      <c r="E27" s="5">
        <v>48</v>
      </c>
      <c r="F27" s="6">
        <v>69.263731707317078</v>
      </c>
      <c r="G27" s="6">
        <v>0.43289832317073168</v>
      </c>
      <c r="H27" s="7">
        <v>59.843000000000004</v>
      </c>
      <c r="I27" s="7">
        <v>0.37401875000000001</v>
      </c>
      <c r="J27" s="11"/>
      <c r="K27" s="12">
        <f t="shared" si="0"/>
        <v>0</v>
      </c>
      <c r="L27" s="11"/>
      <c r="M27" s="12">
        <f t="shared" si="1"/>
        <v>0</v>
      </c>
    </row>
    <row r="28" spans="1:13" ht="14.25" customHeight="1" x14ac:dyDescent="0.25">
      <c r="A28" s="10" t="s">
        <v>64</v>
      </c>
      <c r="B28" s="10" t="s">
        <v>65</v>
      </c>
      <c r="C28" s="5" t="s">
        <v>40</v>
      </c>
      <c r="D28" s="5">
        <v>14.2</v>
      </c>
      <c r="E28" s="5">
        <v>48</v>
      </c>
      <c r="F28" s="6">
        <v>57.387329268292682</v>
      </c>
      <c r="G28" s="6">
        <v>0.32792759581881531</v>
      </c>
      <c r="H28" s="7">
        <v>47.9665975609756</v>
      </c>
      <c r="I28" s="7">
        <v>0.27409484320557487</v>
      </c>
      <c r="J28" s="11"/>
      <c r="K28" s="12">
        <f t="shared" si="0"/>
        <v>0</v>
      </c>
      <c r="L28" s="11"/>
      <c r="M28" s="12">
        <f t="shared" si="1"/>
        <v>0</v>
      </c>
    </row>
    <row r="29" spans="1:13" ht="14.25" customHeight="1" x14ac:dyDescent="0.25">
      <c r="A29" s="10" t="s">
        <v>66</v>
      </c>
      <c r="B29" s="10" t="s">
        <v>67</v>
      </c>
      <c r="C29" s="5" t="s">
        <v>43</v>
      </c>
      <c r="D29" s="5">
        <v>18.600000000000001</v>
      </c>
      <c r="E29" s="5">
        <v>48</v>
      </c>
      <c r="F29" s="6">
        <v>65.629841463414635</v>
      </c>
      <c r="G29" s="6">
        <v>0.48614697380307137</v>
      </c>
      <c r="H29" s="7">
        <v>56.209109756097561</v>
      </c>
      <c r="I29" s="7">
        <v>0.41636377597109303</v>
      </c>
      <c r="J29" s="11"/>
      <c r="K29" s="12">
        <f t="shared" si="0"/>
        <v>0</v>
      </c>
      <c r="L29" s="11"/>
      <c r="M29" s="12">
        <f t="shared" si="1"/>
        <v>0</v>
      </c>
    </row>
    <row r="30" spans="1:13" ht="14.25" customHeight="1" x14ac:dyDescent="0.25">
      <c r="A30" s="10" t="s">
        <v>68</v>
      </c>
      <c r="B30" s="10" t="s">
        <v>69</v>
      </c>
      <c r="C30" s="5" t="s">
        <v>70</v>
      </c>
      <c r="D30" s="5">
        <v>22.5</v>
      </c>
      <c r="E30" s="5">
        <v>64</v>
      </c>
      <c r="F30" s="6">
        <v>63.817292682926826</v>
      </c>
      <c r="G30" s="6">
        <v>0.53181077235772345</v>
      </c>
      <c r="H30" s="7">
        <v>54.396560975609752</v>
      </c>
      <c r="I30" s="7">
        <v>0.45330467479674791</v>
      </c>
      <c r="J30" s="11"/>
      <c r="K30" s="12">
        <f t="shared" si="0"/>
        <v>0</v>
      </c>
      <c r="L30" s="11"/>
      <c r="M30" s="12">
        <f t="shared" si="1"/>
        <v>0</v>
      </c>
    </row>
    <row r="31" spans="1:13" ht="14.25" customHeight="1" x14ac:dyDescent="0.25">
      <c r="A31" s="10" t="s">
        <v>71</v>
      </c>
      <c r="B31" s="10" t="s">
        <v>72</v>
      </c>
      <c r="C31" s="5" t="s">
        <v>17</v>
      </c>
      <c r="D31" s="5">
        <v>27</v>
      </c>
      <c r="E31" s="5">
        <v>56</v>
      </c>
      <c r="F31" s="6">
        <v>63.625109756097558</v>
      </c>
      <c r="G31" s="6">
        <v>0.6627615599593496</v>
      </c>
      <c r="H31" s="7">
        <v>54.204378048780477</v>
      </c>
      <c r="I31" s="7">
        <v>0.56462893800812997</v>
      </c>
      <c r="J31" s="11"/>
      <c r="K31" s="12">
        <f t="shared" si="0"/>
        <v>0</v>
      </c>
      <c r="L31" s="11"/>
      <c r="M31" s="12">
        <f t="shared" si="1"/>
        <v>0</v>
      </c>
    </row>
    <row r="32" spans="1:13" ht="14.25" customHeight="1" x14ac:dyDescent="0.25">
      <c r="A32" s="10" t="s">
        <v>73</v>
      </c>
      <c r="B32" s="10" t="s">
        <v>74</v>
      </c>
      <c r="C32" s="5" t="s">
        <v>75</v>
      </c>
      <c r="D32" s="5">
        <v>15</v>
      </c>
      <c r="E32" s="5">
        <v>30</v>
      </c>
      <c r="F32" s="6">
        <v>72.047243902439007</v>
      </c>
      <c r="G32" s="6">
        <v>0.24015747967479673</v>
      </c>
      <c r="H32" s="7">
        <v>62.626512195121947</v>
      </c>
      <c r="I32" s="7">
        <v>0.20875504065040648</v>
      </c>
      <c r="J32" s="11"/>
      <c r="K32" s="12">
        <f t="shared" si="0"/>
        <v>0</v>
      </c>
      <c r="L32" s="11"/>
      <c r="M32" s="12">
        <f t="shared" si="1"/>
        <v>0</v>
      </c>
    </row>
    <row r="33" spans="1:13" ht="14.25" customHeight="1" x14ac:dyDescent="0.25">
      <c r="A33" s="10" t="s">
        <v>76</v>
      </c>
      <c r="B33" s="10" t="s">
        <v>77</v>
      </c>
      <c r="C33" s="5" t="s">
        <v>78</v>
      </c>
      <c r="D33" s="5">
        <v>9.9975000000000005</v>
      </c>
      <c r="E33" s="5">
        <v>130</v>
      </c>
      <c r="F33" s="6">
        <v>80.101341463414627</v>
      </c>
      <c r="G33" s="6">
        <v>0.66751117886178857</v>
      </c>
      <c r="H33" s="7">
        <v>70.680609756097567</v>
      </c>
      <c r="I33" s="7">
        <v>0.58900508130081308</v>
      </c>
      <c r="J33" s="11"/>
      <c r="K33" s="12">
        <f t="shared" si="0"/>
        <v>0</v>
      </c>
      <c r="L33" s="11"/>
      <c r="M33" s="12">
        <f t="shared" si="1"/>
        <v>0</v>
      </c>
    </row>
    <row r="34" spans="1:13" ht="14.25" customHeight="1" x14ac:dyDescent="0.25">
      <c r="A34" s="10" t="s">
        <v>79</v>
      </c>
      <c r="B34" s="10" t="s">
        <v>80</v>
      </c>
      <c r="C34" s="5" t="s">
        <v>81</v>
      </c>
      <c r="D34" s="5">
        <v>12</v>
      </c>
      <c r="E34" s="5">
        <v>136</v>
      </c>
      <c r="F34" s="6">
        <v>61.833914634146332</v>
      </c>
      <c r="G34" s="6">
        <v>10.305652439024389</v>
      </c>
      <c r="H34" s="7">
        <v>52.413182926829258</v>
      </c>
      <c r="I34" s="7">
        <v>8.7355304878048763</v>
      </c>
      <c r="J34" s="11"/>
      <c r="K34" s="12">
        <f t="shared" si="0"/>
        <v>0</v>
      </c>
      <c r="L34" s="11"/>
      <c r="M34" s="12">
        <f t="shared" si="1"/>
        <v>0</v>
      </c>
    </row>
    <row r="35" spans="1:13" ht="14.25" customHeight="1" x14ac:dyDescent="0.25">
      <c r="A35" s="10" t="s">
        <v>82</v>
      </c>
      <c r="B35" s="10" t="s">
        <v>83</v>
      </c>
      <c r="C35" s="5" t="s">
        <v>78</v>
      </c>
      <c r="D35" s="5">
        <v>9.9749999999999996</v>
      </c>
      <c r="E35" s="5">
        <v>130</v>
      </c>
      <c r="F35" s="6">
        <v>65.28441463414633</v>
      </c>
      <c r="G35" s="6">
        <v>0.54403678861788607</v>
      </c>
      <c r="H35" s="7">
        <v>55.863682926829256</v>
      </c>
      <c r="I35" s="7">
        <v>0.46553069105691053</v>
      </c>
      <c r="J35" s="11"/>
      <c r="K35" s="12">
        <f t="shared" si="0"/>
        <v>0</v>
      </c>
      <c r="L35" s="11"/>
      <c r="M35" s="12">
        <f t="shared" si="1"/>
        <v>0</v>
      </c>
    </row>
    <row r="36" spans="1:13" ht="14.25" customHeight="1" x14ac:dyDescent="0.25">
      <c r="A36" s="10" t="s">
        <v>84</v>
      </c>
      <c r="B36" s="10" t="s">
        <v>85</v>
      </c>
      <c r="C36" s="5" t="s">
        <v>86</v>
      </c>
      <c r="D36" s="5">
        <v>10.875</v>
      </c>
      <c r="E36" s="5">
        <v>130</v>
      </c>
      <c r="F36" s="6">
        <v>69.719695121951219</v>
      </c>
      <c r="G36" s="6">
        <v>0.58099745934959346</v>
      </c>
      <c r="H36" s="7">
        <v>60.298963414634144</v>
      </c>
      <c r="I36" s="7">
        <v>0.50249136178861786</v>
      </c>
      <c r="J36" s="11"/>
      <c r="K36" s="12">
        <f t="shared" si="0"/>
        <v>0</v>
      </c>
      <c r="L36" s="11"/>
      <c r="M36" s="12">
        <f t="shared" si="1"/>
        <v>0</v>
      </c>
    </row>
    <row r="37" spans="1:13" ht="14.25" customHeight="1" x14ac:dyDescent="0.25">
      <c r="A37" s="10" t="s">
        <v>87</v>
      </c>
      <c r="B37" s="10" t="s">
        <v>88</v>
      </c>
      <c r="C37" s="5" t="s">
        <v>78</v>
      </c>
      <c r="D37" s="5">
        <v>10.8</v>
      </c>
      <c r="E37" s="5">
        <v>130</v>
      </c>
      <c r="F37" s="6">
        <v>58.667292682926835</v>
      </c>
      <c r="G37" s="6">
        <v>0.4888941056910569</v>
      </c>
      <c r="H37" s="7">
        <v>49.246560975609754</v>
      </c>
      <c r="I37" s="7">
        <v>0.41038800813008131</v>
      </c>
      <c r="J37" s="11"/>
      <c r="K37" s="12">
        <f t="shared" si="0"/>
        <v>0</v>
      </c>
      <c r="L37" s="11"/>
      <c r="M37" s="12">
        <f t="shared" si="1"/>
        <v>0</v>
      </c>
    </row>
    <row r="38" spans="1:13" ht="14.25" customHeight="1" x14ac:dyDescent="0.25">
      <c r="A38" s="10" t="s">
        <v>89</v>
      </c>
      <c r="B38" s="10" t="s">
        <v>90</v>
      </c>
      <c r="C38" s="5" t="s">
        <v>81</v>
      </c>
      <c r="D38" s="5">
        <v>12</v>
      </c>
      <c r="E38" s="5">
        <v>136</v>
      </c>
      <c r="F38" s="6">
        <v>71.25339024390243</v>
      </c>
      <c r="G38" s="6">
        <v>11.875565040650406</v>
      </c>
      <c r="H38" s="7">
        <v>61.832658536585356</v>
      </c>
      <c r="I38" s="7">
        <v>10.305443089430893</v>
      </c>
      <c r="J38" s="11"/>
      <c r="K38" s="12">
        <f t="shared" si="0"/>
        <v>0</v>
      </c>
      <c r="L38" s="11"/>
      <c r="M38" s="12">
        <f t="shared" si="1"/>
        <v>0</v>
      </c>
    </row>
    <row r="39" spans="1:13" ht="14.25" customHeight="1" x14ac:dyDescent="0.25">
      <c r="A39" s="10" t="s">
        <v>91</v>
      </c>
      <c r="B39" s="10" t="s">
        <v>92</v>
      </c>
      <c r="C39" s="5" t="s">
        <v>93</v>
      </c>
      <c r="D39" s="5">
        <v>16.41</v>
      </c>
      <c r="E39" s="5">
        <v>70</v>
      </c>
      <c r="F39" s="6">
        <v>99.085999999999984</v>
      </c>
      <c r="G39" s="6">
        <v>0.5662057142857142</v>
      </c>
      <c r="H39" s="7">
        <v>89.665268292682924</v>
      </c>
      <c r="I39" s="7">
        <v>0.51237296167247381</v>
      </c>
      <c r="J39" s="11"/>
      <c r="K39" s="12">
        <f t="shared" si="0"/>
        <v>0</v>
      </c>
      <c r="L39" s="11"/>
      <c r="M39" s="12">
        <f t="shared" si="1"/>
        <v>0</v>
      </c>
    </row>
    <row r="40" spans="1:13" ht="14.25" customHeight="1" x14ac:dyDescent="0.25">
      <c r="A40" s="10" t="s">
        <v>94</v>
      </c>
      <c r="B40" s="10" t="s">
        <v>95</v>
      </c>
      <c r="C40" s="5" t="s">
        <v>93</v>
      </c>
      <c r="D40" s="5">
        <v>16.41</v>
      </c>
      <c r="E40" s="5">
        <v>70</v>
      </c>
      <c r="F40" s="6">
        <v>93.36070731707315</v>
      </c>
      <c r="G40" s="6">
        <v>0.53348975609756089</v>
      </c>
      <c r="H40" s="7">
        <v>83.93997560975609</v>
      </c>
      <c r="I40" s="7">
        <v>0.4796570034843205</v>
      </c>
      <c r="J40" s="11"/>
      <c r="K40" s="12">
        <f t="shared" si="0"/>
        <v>0</v>
      </c>
      <c r="L40" s="11"/>
      <c r="M40" s="12">
        <f t="shared" si="1"/>
        <v>0</v>
      </c>
    </row>
    <row r="41" spans="1:13" ht="14.25" customHeight="1" x14ac:dyDescent="0.25">
      <c r="A41" s="10" t="s">
        <v>96</v>
      </c>
      <c r="B41" s="10" t="s">
        <v>97</v>
      </c>
      <c r="C41" s="5" t="s">
        <v>93</v>
      </c>
      <c r="D41" s="5">
        <v>16.41</v>
      </c>
      <c r="E41" s="5">
        <v>70</v>
      </c>
      <c r="F41" s="6">
        <v>98.583560975609757</v>
      </c>
      <c r="G41" s="6">
        <v>0.56333463414634155</v>
      </c>
      <c r="H41" s="7">
        <v>89.162829268292697</v>
      </c>
      <c r="I41" s="7">
        <v>0.50950188153310116</v>
      </c>
      <c r="J41" s="11"/>
      <c r="K41" s="12">
        <f t="shared" si="0"/>
        <v>0</v>
      </c>
      <c r="L41" s="11"/>
      <c r="M41" s="12">
        <f t="shared" si="1"/>
        <v>0</v>
      </c>
    </row>
    <row r="42" spans="1:13" ht="14.25" customHeight="1" x14ac:dyDescent="0.25">
      <c r="A42" s="10" t="s">
        <v>98</v>
      </c>
      <c r="B42" s="10" t="s">
        <v>99</v>
      </c>
      <c r="C42" s="5" t="s">
        <v>100</v>
      </c>
      <c r="D42" s="5">
        <v>12.5</v>
      </c>
      <c r="E42" s="5">
        <v>40</v>
      </c>
      <c r="F42" s="6">
        <v>62.271036585365849</v>
      </c>
      <c r="G42" s="6">
        <v>0.31135518292682923</v>
      </c>
      <c r="H42" s="7">
        <v>52.850304878048782</v>
      </c>
      <c r="I42" s="7">
        <v>0.26425152439024396</v>
      </c>
      <c r="J42" s="11"/>
      <c r="K42" s="12">
        <f t="shared" si="0"/>
        <v>0</v>
      </c>
      <c r="L42" s="11"/>
      <c r="M42" s="12">
        <f t="shared" si="1"/>
        <v>0</v>
      </c>
    </row>
    <row r="43" spans="1:13" ht="14.25" customHeight="1" x14ac:dyDescent="0.25">
      <c r="A43" s="10" t="s">
        <v>101</v>
      </c>
      <c r="B43" s="10" t="s">
        <v>102</v>
      </c>
      <c r="C43" s="5" t="s">
        <v>100</v>
      </c>
      <c r="D43" s="5">
        <v>12.5</v>
      </c>
      <c r="E43" s="5">
        <v>40</v>
      </c>
      <c r="F43" s="6">
        <v>56.575890243902435</v>
      </c>
      <c r="G43" s="6">
        <v>0.28287945121951219</v>
      </c>
      <c r="H43" s="7">
        <v>47.155158536585361</v>
      </c>
      <c r="I43" s="7">
        <v>0.23577579268292678</v>
      </c>
      <c r="J43" s="11"/>
      <c r="K43" s="12">
        <f t="shared" si="0"/>
        <v>0</v>
      </c>
      <c r="L43" s="11"/>
      <c r="M43" s="12">
        <f t="shared" si="1"/>
        <v>0</v>
      </c>
    </row>
    <row r="44" spans="1:13" ht="14.25" customHeight="1" x14ac:dyDescent="0.25">
      <c r="A44" s="10" t="s">
        <v>103</v>
      </c>
      <c r="B44" s="10" t="s">
        <v>104</v>
      </c>
      <c r="C44" s="5" t="s">
        <v>100</v>
      </c>
      <c r="D44" s="5">
        <v>12.5</v>
      </c>
      <c r="E44" s="5">
        <v>40</v>
      </c>
      <c r="F44" s="6">
        <v>57.399890243902441</v>
      </c>
      <c r="G44" s="6">
        <v>0.2869994512195122</v>
      </c>
      <c r="H44" s="7">
        <v>47.979158536585359</v>
      </c>
      <c r="I44" s="7">
        <v>0.23989579268292682</v>
      </c>
      <c r="J44" s="11"/>
      <c r="K44" s="12">
        <f t="shared" si="0"/>
        <v>0</v>
      </c>
      <c r="L44" s="11"/>
      <c r="M44" s="12">
        <f t="shared" si="1"/>
        <v>0</v>
      </c>
    </row>
    <row r="45" spans="1:13" ht="14.25" customHeight="1" x14ac:dyDescent="0.25">
      <c r="A45" s="10" t="s">
        <v>105</v>
      </c>
      <c r="B45" s="10" t="s">
        <v>106</v>
      </c>
      <c r="C45" s="5" t="s">
        <v>70</v>
      </c>
      <c r="D45" s="5">
        <v>22.5</v>
      </c>
      <c r="E45" s="5">
        <v>64</v>
      </c>
      <c r="F45" s="6">
        <v>63.945414634146339</v>
      </c>
      <c r="G45" s="6">
        <v>0.5328784552845528</v>
      </c>
      <c r="H45" s="7">
        <v>54.524682926829271</v>
      </c>
      <c r="I45" s="7">
        <v>0.45437235772357726</v>
      </c>
      <c r="J45" s="11"/>
      <c r="K45" s="12">
        <f t="shared" si="0"/>
        <v>0</v>
      </c>
      <c r="L45" s="11"/>
      <c r="M45" s="12">
        <f t="shared" si="1"/>
        <v>0</v>
      </c>
    </row>
    <row r="46" spans="1:13" ht="14.25" customHeight="1" x14ac:dyDescent="0.25">
      <c r="A46" s="10" t="s">
        <v>107</v>
      </c>
      <c r="B46" s="10" t="s">
        <v>108</v>
      </c>
      <c r="C46" s="5" t="s">
        <v>17</v>
      </c>
      <c r="D46" s="5">
        <v>27</v>
      </c>
      <c r="E46" s="5">
        <v>56</v>
      </c>
      <c r="F46" s="6">
        <v>62.740817073170724</v>
      </c>
      <c r="G46" s="6">
        <v>0.65355017784552838</v>
      </c>
      <c r="H46" s="7">
        <v>53.32008536585365</v>
      </c>
      <c r="I46" s="7">
        <v>0.55541755589430886</v>
      </c>
      <c r="J46" s="11"/>
      <c r="K46" s="12">
        <f t="shared" si="0"/>
        <v>0</v>
      </c>
      <c r="L46" s="11"/>
      <c r="M46" s="12">
        <f t="shared" si="1"/>
        <v>0</v>
      </c>
    </row>
    <row r="47" spans="1:13" ht="14.25" customHeight="1" x14ac:dyDescent="0.25">
      <c r="A47" s="10" t="s">
        <v>109</v>
      </c>
      <c r="B47" s="10" t="s">
        <v>110</v>
      </c>
      <c r="C47" s="5" t="s">
        <v>70</v>
      </c>
      <c r="D47" s="5">
        <v>22.5</v>
      </c>
      <c r="E47" s="5">
        <v>64</v>
      </c>
      <c r="F47" s="6">
        <v>69.27001219512195</v>
      </c>
      <c r="G47" s="6">
        <v>0.5772501016260162</v>
      </c>
      <c r="H47" s="7">
        <v>59.849280487804876</v>
      </c>
      <c r="I47" s="7">
        <v>0.4987440040650406</v>
      </c>
      <c r="J47" s="11"/>
      <c r="K47" s="12">
        <f t="shared" si="0"/>
        <v>0</v>
      </c>
      <c r="L47" s="11"/>
      <c r="M47" s="12">
        <f t="shared" si="1"/>
        <v>0</v>
      </c>
    </row>
    <row r="48" spans="1:13" ht="14.25" customHeight="1" x14ac:dyDescent="0.25">
      <c r="A48" s="10" t="s">
        <v>111</v>
      </c>
      <c r="B48" s="10" t="s">
        <v>112</v>
      </c>
      <c r="C48" s="5" t="s">
        <v>17</v>
      </c>
      <c r="D48" s="5">
        <v>27</v>
      </c>
      <c r="E48" s="5">
        <v>56</v>
      </c>
      <c r="F48" s="6">
        <v>68.694719512195121</v>
      </c>
      <c r="G48" s="6">
        <v>0.71556999491869921</v>
      </c>
      <c r="H48" s="7">
        <v>59.27398780487804</v>
      </c>
      <c r="I48" s="7">
        <v>0.61743737296747958</v>
      </c>
      <c r="J48" s="11"/>
      <c r="K48" s="12">
        <f t="shared" si="0"/>
        <v>0</v>
      </c>
      <c r="L48" s="11"/>
      <c r="M48" s="12">
        <f t="shared" si="1"/>
        <v>0</v>
      </c>
    </row>
    <row r="49" spans="1:13" ht="14.25" customHeight="1" x14ac:dyDescent="0.25">
      <c r="A49" s="10" t="s">
        <v>113</v>
      </c>
      <c r="B49" s="10" t="s">
        <v>114</v>
      </c>
      <c r="C49" s="5" t="s">
        <v>70</v>
      </c>
      <c r="D49" s="5">
        <v>22.5</v>
      </c>
      <c r="E49" s="5">
        <v>64</v>
      </c>
      <c r="F49" s="6">
        <v>68.678390243902427</v>
      </c>
      <c r="G49" s="6">
        <v>0.57231991869918686</v>
      </c>
      <c r="H49" s="7">
        <v>59.257658536585367</v>
      </c>
      <c r="I49" s="7">
        <v>0.49381382113821137</v>
      </c>
      <c r="J49" s="11"/>
      <c r="K49" s="12">
        <f t="shared" si="0"/>
        <v>0</v>
      </c>
      <c r="L49" s="11"/>
      <c r="M49" s="12">
        <f t="shared" si="1"/>
        <v>0</v>
      </c>
    </row>
    <row r="50" spans="1:13" ht="14.25" customHeight="1" x14ac:dyDescent="0.25">
      <c r="A50" s="10" t="s">
        <v>115</v>
      </c>
      <c r="B50" s="10" t="s">
        <v>116</v>
      </c>
      <c r="C50" s="5" t="s">
        <v>17</v>
      </c>
      <c r="D50" s="5">
        <v>27</v>
      </c>
      <c r="E50" s="5">
        <v>56</v>
      </c>
      <c r="F50" s="6">
        <v>68.954731707317066</v>
      </c>
      <c r="G50" s="6">
        <v>0.71827845528455281</v>
      </c>
      <c r="H50" s="7">
        <v>59.533999999999999</v>
      </c>
      <c r="I50" s="7">
        <v>0.62014583333333329</v>
      </c>
      <c r="J50" s="11"/>
      <c r="K50" s="12">
        <f t="shared" si="0"/>
        <v>0</v>
      </c>
      <c r="L50" s="11"/>
      <c r="M50" s="12">
        <f t="shared" si="1"/>
        <v>0</v>
      </c>
    </row>
    <row r="51" spans="1:13" ht="14.25" customHeight="1" x14ac:dyDescent="0.25">
      <c r="A51" s="10" t="s">
        <v>117</v>
      </c>
      <c r="B51" s="10" t="s">
        <v>118</v>
      </c>
      <c r="C51" s="5" t="s">
        <v>119</v>
      </c>
      <c r="D51" s="5">
        <v>13.75</v>
      </c>
      <c r="E51" s="5">
        <v>75</v>
      </c>
      <c r="F51" s="6">
        <v>98.322292682926843</v>
      </c>
      <c r="G51" s="6">
        <v>0.49161146341463419</v>
      </c>
      <c r="H51" s="7">
        <v>88.901560975609755</v>
      </c>
      <c r="I51" s="7">
        <v>0.44450780487804875</v>
      </c>
      <c r="J51" s="11"/>
      <c r="K51" s="12">
        <f t="shared" si="0"/>
        <v>0</v>
      </c>
      <c r="L51" s="11"/>
      <c r="M51" s="12">
        <f t="shared" si="1"/>
        <v>0</v>
      </c>
    </row>
    <row r="52" spans="1:13" ht="14.25" customHeight="1" x14ac:dyDescent="0.25">
      <c r="A52" s="10" t="s">
        <v>120</v>
      </c>
      <c r="B52" s="10" t="s">
        <v>121</v>
      </c>
      <c r="C52" s="5" t="s">
        <v>122</v>
      </c>
      <c r="D52" s="5">
        <v>11.72</v>
      </c>
      <c r="E52" s="5">
        <v>70</v>
      </c>
      <c r="F52" s="6">
        <v>83.499085365853645</v>
      </c>
      <c r="G52" s="6">
        <v>0.3339963414634145</v>
      </c>
      <c r="H52" s="7">
        <v>74.078353658536585</v>
      </c>
      <c r="I52" s="7">
        <v>0.29631341463414634</v>
      </c>
      <c r="J52" s="11"/>
      <c r="K52" s="12">
        <f t="shared" si="0"/>
        <v>0</v>
      </c>
      <c r="L52" s="11"/>
      <c r="M52" s="12">
        <f t="shared" si="1"/>
        <v>0</v>
      </c>
    </row>
    <row r="53" spans="1:13" ht="14.25" customHeight="1" x14ac:dyDescent="0.25">
      <c r="A53" s="10" t="s">
        <v>123</v>
      </c>
      <c r="B53" s="10" t="s">
        <v>124</v>
      </c>
      <c r="C53" s="5" t="s">
        <v>122</v>
      </c>
      <c r="D53" s="5">
        <v>11.72</v>
      </c>
      <c r="E53" s="5">
        <v>70</v>
      </c>
      <c r="F53" s="6">
        <v>85.071719512195116</v>
      </c>
      <c r="G53" s="6">
        <v>0.34028687804878049</v>
      </c>
      <c r="H53" s="7">
        <v>75.650987804878042</v>
      </c>
      <c r="I53" s="7">
        <v>0.30260395121951211</v>
      </c>
      <c r="J53" s="11"/>
      <c r="K53" s="12">
        <f t="shared" si="0"/>
        <v>0</v>
      </c>
      <c r="L53" s="11"/>
      <c r="M53" s="12">
        <f t="shared" si="1"/>
        <v>0</v>
      </c>
    </row>
    <row r="54" spans="1:13" ht="14.25" customHeight="1" x14ac:dyDescent="0.25">
      <c r="A54" s="10" t="s">
        <v>125</v>
      </c>
      <c r="B54" s="10" t="s">
        <v>126</v>
      </c>
      <c r="C54" s="5" t="s">
        <v>122</v>
      </c>
      <c r="D54" s="5">
        <v>11.72</v>
      </c>
      <c r="E54" s="5">
        <v>70</v>
      </c>
      <c r="F54" s="6">
        <v>87.743439024390227</v>
      </c>
      <c r="G54" s="6">
        <v>0.35097375609756093</v>
      </c>
      <c r="H54" s="7">
        <v>78.322707317073167</v>
      </c>
      <c r="I54" s="7">
        <v>0.31329082926829266</v>
      </c>
      <c r="J54" s="11"/>
      <c r="K54" s="12">
        <f t="shared" si="0"/>
        <v>0</v>
      </c>
      <c r="L54" s="11"/>
      <c r="M54" s="12">
        <f t="shared" si="1"/>
        <v>0</v>
      </c>
    </row>
    <row r="55" spans="1:13" ht="14.25" customHeight="1" x14ac:dyDescent="0.25">
      <c r="A55" s="10" t="s">
        <v>127</v>
      </c>
      <c r="B55" s="10" t="s">
        <v>128</v>
      </c>
      <c r="C55" s="5" t="s">
        <v>122</v>
      </c>
      <c r="D55" s="5">
        <v>11.72</v>
      </c>
      <c r="E55" s="5">
        <v>70</v>
      </c>
      <c r="F55" s="6">
        <v>81.935243902439012</v>
      </c>
      <c r="G55" s="6">
        <v>0.32774097560975607</v>
      </c>
      <c r="H55" s="7">
        <v>72.514512195121938</v>
      </c>
      <c r="I55" s="7">
        <v>0.2900580487804878</v>
      </c>
      <c r="J55" s="11"/>
      <c r="K55" s="12">
        <f t="shared" si="0"/>
        <v>0</v>
      </c>
      <c r="L55" s="11"/>
      <c r="M55" s="12">
        <f t="shared" si="1"/>
        <v>0</v>
      </c>
    </row>
    <row r="56" spans="1:13" ht="14.25" customHeight="1" x14ac:dyDescent="0.25">
      <c r="A56" s="10" t="s">
        <v>129</v>
      </c>
      <c r="B56" s="10" t="s">
        <v>130</v>
      </c>
      <c r="C56" s="5" t="s">
        <v>86</v>
      </c>
      <c r="D56" s="5">
        <v>10.875</v>
      </c>
      <c r="E56" s="5">
        <v>130</v>
      </c>
      <c r="F56" s="6">
        <v>69.715926829268298</v>
      </c>
      <c r="G56" s="6">
        <v>0.58096605691056913</v>
      </c>
      <c r="H56" s="7">
        <v>60.295195121951217</v>
      </c>
      <c r="I56" s="7">
        <v>0.50245995934959353</v>
      </c>
      <c r="J56" s="11"/>
      <c r="K56" s="12">
        <f t="shared" si="0"/>
        <v>0</v>
      </c>
      <c r="L56" s="11"/>
      <c r="M56" s="12">
        <f t="shared" si="1"/>
        <v>0</v>
      </c>
    </row>
    <row r="57" spans="1:13" ht="14.25" customHeight="1" x14ac:dyDescent="0.25">
      <c r="A57" s="10" t="s">
        <v>131</v>
      </c>
      <c r="B57" s="10" t="s">
        <v>132</v>
      </c>
      <c r="C57" s="5" t="s">
        <v>86</v>
      </c>
      <c r="D57" s="5">
        <v>10.875</v>
      </c>
      <c r="E57" s="5">
        <v>130</v>
      </c>
      <c r="F57" s="6">
        <v>70.382914634146331</v>
      </c>
      <c r="G57" s="6">
        <v>0.58652428861788619</v>
      </c>
      <c r="H57" s="7">
        <v>60.962182926829264</v>
      </c>
      <c r="I57" s="7">
        <v>0.50801819105691048</v>
      </c>
      <c r="J57" s="11"/>
      <c r="K57" s="12">
        <f t="shared" si="0"/>
        <v>0</v>
      </c>
      <c r="L57" s="11"/>
      <c r="M57" s="12">
        <f t="shared" si="1"/>
        <v>0</v>
      </c>
    </row>
    <row r="58" spans="1:13" ht="14.25" customHeight="1" x14ac:dyDescent="0.25">
      <c r="A58" s="10" t="s">
        <v>133</v>
      </c>
      <c r="B58" s="10" t="s">
        <v>134</v>
      </c>
      <c r="C58" s="5" t="s">
        <v>135</v>
      </c>
      <c r="D58" s="5">
        <v>12</v>
      </c>
      <c r="E58" s="5">
        <v>136</v>
      </c>
      <c r="F58" s="6">
        <v>51.207329268292668</v>
      </c>
      <c r="G58" s="6">
        <v>8.5345548780487785</v>
      </c>
      <c r="H58" s="7">
        <v>41.786597560975601</v>
      </c>
      <c r="I58" s="7">
        <v>6.9644329268292671</v>
      </c>
      <c r="J58" s="11"/>
      <c r="K58" s="12">
        <f t="shared" si="0"/>
        <v>0</v>
      </c>
      <c r="L58" s="11"/>
      <c r="M58" s="12">
        <f t="shared" si="1"/>
        <v>0</v>
      </c>
    </row>
    <row r="59" spans="1:13" ht="14.25" customHeight="1" x14ac:dyDescent="0.25">
      <c r="A59" s="10" t="s">
        <v>136</v>
      </c>
      <c r="B59" s="10" t="s">
        <v>137</v>
      </c>
      <c r="C59" s="5" t="s">
        <v>138</v>
      </c>
      <c r="D59" s="5">
        <v>18.75</v>
      </c>
      <c r="E59" s="5">
        <v>70</v>
      </c>
      <c r="F59" s="6">
        <v>77.850414634146333</v>
      </c>
      <c r="G59" s="6">
        <v>0.31140165853658536</v>
      </c>
      <c r="H59" s="7">
        <v>68.429682926829273</v>
      </c>
      <c r="I59" s="7">
        <v>0.27371873170731709</v>
      </c>
      <c r="J59" s="11"/>
      <c r="K59" s="12">
        <f t="shared" si="0"/>
        <v>0</v>
      </c>
      <c r="L59" s="11"/>
      <c r="M59" s="12">
        <f t="shared" si="1"/>
        <v>0</v>
      </c>
    </row>
    <row r="60" spans="1:13" ht="14.25" customHeight="1" x14ac:dyDescent="0.25">
      <c r="A60" s="10" t="s">
        <v>139</v>
      </c>
      <c r="B60" s="10" t="s">
        <v>140</v>
      </c>
      <c r="C60" s="5" t="s">
        <v>138</v>
      </c>
      <c r="D60" s="5">
        <v>18.75</v>
      </c>
      <c r="E60" s="5">
        <v>70</v>
      </c>
      <c r="F60" s="6">
        <v>78.610353658536582</v>
      </c>
      <c r="G60" s="6">
        <v>0.31444141463414632</v>
      </c>
      <c r="H60" s="7">
        <v>69.189621951219507</v>
      </c>
      <c r="I60" s="7">
        <v>0.27675848780487805</v>
      </c>
      <c r="J60" s="11"/>
      <c r="K60" s="12">
        <f t="shared" si="0"/>
        <v>0</v>
      </c>
      <c r="L60" s="11"/>
      <c r="M60" s="12">
        <f t="shared" si="1"/>
        <v>0</v>
      </c>
    </row>
    <row r="61" spans="1:13" ht="14.25" customHeight="1" x14ac:dyDescent="0.25">
      <c r="A61" s="10" t="s">
        <v>141</v>
      </c>
      <c r="B61" s="10" t="s">
        <v>142</v>
      </c>
      <c r="C61" s="5" t="s">
        <v>138</v>
      </c>
      <c r="D61" s="5">
        <v>18.75</v>
      </c>
      <c r="E61" s="5">
        <v>70</v>
      </c>
      <c r="F61" s="6">
        <v>85.615609756097555</v>
      </c>
      <c r="G61" s="6">
        <v>0.34246243902439022</v>
      </c>
      <c r="H61" s="7">
        <v>76.194878048780481</v>
      </c>
      <c r="I61" s="7">
        <v>0.30477951219512195</v>
      </c>
      <c r="J61" s="11"/>
      <c r="K61" s="12">
        <f t="shared" si="0"/>
        <v>0</v>
      </c>
      <c r="L61" s="11"/>
      <c r="M61" s="12">
        <f t="shared" si="1"/>
        <v>0</v>
      </c>
    </row>
    <row r="62" spans="1:13" ht="14.25" customHeight="1" x14ac:dyDescent="0.25">
      <c r="A62" s="10" t="s">
        <v>143</v>
      </c>
      <c r="B62" s="10" t="s">
        <v>144</v>
      </c>
      <c r="C62" s="5" t="s">
        <v>145</v>
      </c>
      <c r="D62" s="5">
        <v>20.25</v>
      </c>
      <c r="E62" s="5">
        <v>70</v>
      </c>
      <c r="F62" s="6">
        <v>101.7690243902439</v>
      </c>
      <c r="G62" s="6">
        <v>0.678460162601626</v>
      </c>
      <c r="H62" s="7">
        <v>92.348292682926811</v>
      </c>
      <c r="I62" s="7">
        <v>0.61565528455284546</v>
      </c>
      <c r="J62" s="11"/>
      <c r="K62" s="12">
        <f t="shared" si="0"/>
        <v>0</v>
      </c>
      <c r="L62" s="11"/>
      <c r="M62" s="12">
        <f t="shared" si="1"/>
        <v>0</v>
      </c>
    </row>
    <row r="63" spans="1:13" ht="14.25" customHeight="1" x14ac:dyDescent="0.25">
      <c r="A63" s="10" t="s">
        <v>146</v>
      </c>
      <c r="B63" s="10" t="s">
        <v>147</v>
      </c>
      <c r="C63" s="5" t="s">
        <v>148</v>
      </c>
      <c r="D63" s="5">
        <v>21.28</v>
      </c>
      <c r="E63" s="5">
        <v>70</v>
      </c>
      <c r="F63" s="6">
        <v>116.73165853658536</v>
      </c>
      <c r="G63" s="6">
        <v>0.77821105691056902</v>
      </c>
      <c r="H63" s="7">
        <v>107.31092682926828</v>
      </c>
      <c r="I63" s="7">
        <v>0.71540617886178848</v>
      </c>
      <c r="J63" s="11"/>
      <c r="K63" s="12">
        <f t="shared" si="0"/>
        <v>0</v>
      </c>
      <c r="L63" s="11"/>
      <c r="M63" s="12">
        <f t="shared" si="1"/>
        <v>0</v>
      </c>
    </row>
    <row r="64" spans="1:13" ht="14.25" customHeight="1" x14ac:dyDescent="0.25">
      <c r="A64" s="10" t="s">
        <v>149</v>
      </c>
      <c r="B64" s="10" t="s">
        <v>150</v>
      </c>
      <c r="C64" s="5" t="s">
        <v>75</v>
      </c>
      <c r="D64" s="5">
        <v>15</v>
      </c>
      <c r="E64" s="5">
        <v>30</v>
      </c>
      <c r="F64" s="6">
        <v>69.488573170731698</v>
      </c>
      <c r="G64" s="6">
        <v>0.23162857723577232</v>
      </c>
      <c r="H64" s="7">
        <v>60.067841463414631</v>
      </c>
      <c r="I64" s="7">
        <v>0.20022613821138208</v>
      </c>
      <c r="J64" s="11"/>
      <c r="K64" s="12">
        <f t="shared" si="0"/>
        <v>0</v>
      </c>
      <c r="L64" s="11"/>
      <c r="M64" s="12">
        <f t="shared" si="1"/>
        <v>0</v>
      </c>
    </row>
    <row r="65" spans="1:13" ht="14.25" customHeight="1" x14ac:dyDescent="0.25">
      <c r="A65" s="10" t="s">
        <v>151</v>
      </c>
      <c r="B65" s="10" t="s">
        <v>152</v>
      </c>
      <c r="C65" s="5" t="s">
        <v>153</v>
      </c>
      <c r="D65" s="5">
        <v>14.0625</v>
      </c>
      <c r="E65" s="5">
        <v>30</v>
      </c>
      <c r="F65" s="6">
        <v>70.817524390243904</v>
      </c>
      <c r="G65" s="6">
        <v>0.47211682926829263</v>
      </c>
      <c r="H65" s="7">
        <v>61.396792682926822</v>
      </c>
      <c r="I65" s="7">
        <v>0.40931195121951214</v>
      </c>
      <c r="J65" s="11"/>
      <c r="K65" s="12">
        <f t="shared" si="0"/>
        <v>0</v>
      </c>
      <c r="L65" s="11"/>
      <c r="M65" s="12">
        <f t="shared" si="1"/>
        <v>0</v>
      </c>
    </row>
    <row r="66" spans="1:13" ht="14.25" customHeight="1" x14ac:dyDescent="0.25">
      <c r="A66" s="10" t="s">
        <v>154</v>
      </c>
      <c r="B66" s="10" t="s">
        <v>155</v>
      </c>
      <c r="C66" s="5" t="s">
        <v>156</v>
      </c>
      <c r="D66" s="5">
        <v>20.25</v>
      </c>
      <c r="E66" s="5">
        <v>80</v>
      </c>
      <c r="F66" s="6">
        <v>46.342463414634139</v>
      </c>
      <c r="G66" s="6">
        <v>0.64364532520325191</v>
      </c>
      <c r="H66" s="7">
        <v>36.921731707317072</v>
      </c>
      <c r="I66" s="7">
        <v>0.51280182926829265</v>
      </c>
      <c r="J66" s="11"/>
      <c r="K66" s="12">
        <f t="shared" si="0"/>
        <v>0</v>
      </c>
      <c r="L66" s="11"/>
      <c r="M66" s="12">
        <f t="shared" si="1"/>
        <v>0</v>
      </c>
    </row>
    <row r="67" spans="1:13" ht="14.25" customHeight="1" x14ac:dyDescent="0.25">
      <c r="A67" s="10" t="s">
        <v>157</v>
      </c>
      <c r="B67" s="10" t="s">
        <v>158</v>
      </c>
      <c r="C67" s="5" t="s">
        <v>156</v>
      </c>
      <c r="D67" s="5">
        <v>20.25</v>
      </c>
      <c r="E67" s="5">
        <v>80</v>
      </c>
      <c r="F67" s="6">
        <v>49.104621951219507</v>
      </c>
      <c r="G67" s="6">
        <v>0.68200863821138213</v>
      </c>
      <c r="H67" s="7">
        <v>39.683890243902432</v>
      </c>
      <c r="I67" s="7">
        <v>0.55116514227642266</v>
      </c>
      <c r="J67" s="11"/>
      <c r="K67" s="12">
        <f t="shared" si="0"/>
        <v>0</v>
      </c>
      <c r="L67" s="11"/>
      <c r="M67" s="12">
        <f t="shared" si="1"/>
        <v>0</v>
      </c>
    </row>
    <row r="68" spans="1:13" ht="14.25" customHeight="1" x14ac:dyDescent="0.25">
      <c r="A68" s="10" t="s">
        <v>159</v>
      </c>
      <c r="B68" s="10" t="s">
        <v>160</v>
      </c>
      <c r="C68" s="5" t="s">
        <v>156</v>
      </c>
      <c r="D68" s="5">
        <v>20.25</v>
      </c>
      <c r="E68" s="5">
        <v>80</v>
      </c>
      <c r="F68" s="6">
        <v>46.700451219512189</v>
      </c>
      <c r="G68" s="6">
        <v>0.64861737804878039</v>
      </c>
      <c r="H68" s="7">
        <v>37.279719512195115</v>
      </c>
      <c r="I68" s="7">
        <v>0.51777388211382103</v>
      </c>
      <c r="J68" s="11"/>
      <c r="K68" s="12">
        <f t="shared" si="0"/>
        <v>0</v>
      </c>
      <c r="L68" s="11"/>
      <c r="M68" s="12">
        <f t="shared" si="1"/>
        <v>0</v>
      </c>
    </row>
    <row r="69" spans="1:13" ht="14.25" customHeight="1" x14ac:dyDescent="0.25">
      <c r="A69" s="10" t="s">
        <v>161</v>
      </c>
      <c r="B69" s="10" t="s">
        <v>162</v>
      </c>
      <c r="C69" s="5" t="s">
        <v>156</v>
      </c>
      <c r="D69" s="5">
        <v>20.25</v>
      </c>
      <c r="E69" s="5">
        <v>80</v>
      </c>
      <c r="F69" s="6">
        <v>63.984353658536584</v>
      </c>
      <c r="G69" s="6">
        <v>0.88867157859078583</v>
      </c>
      <c r="H69" s="7">
        <v>54.56362195121951</v>
      </c>
      <c r="I69" s="7">
        <v>0.75782808265582646</v>
      </c>
      <c r="J69" s="11"/>
      <c r="K69" s="12">
        <f t="shared" si="0"/>
        <v>0</v>
      </c>
      <c r="L69" s="11"/>
      <c r="M69" s="12">
        <f t="shared" si="1"/>
        <v>0</v>
      </c>
    </row>
    <row r="70" spans="1:13" ht="14.25" customHeight="1" x14ac:dyDescent="0.25">
      <c r="A70" s="10" t="s">
        <v>163</v>
      </c>
      <c r="B70" s="10" t="s">
        <v>164</v>
      </c>
      <c r="C70" s="5" t="s">
        <v>156</v>
      </c>
      <c r="D70" s="5">
        <v>20.25</v>
      </c>
      <c r="E70" s="5">
        <v>80</v>
      </c>
      <c r="F70" s="6">
        <v>64.032085365853646</v>
      </c>
      <c r="G70" s="6">
        <v>0.88933451897018956</v>
      </c>
      <c r="H70" s="7">
        <v>54.611353658536579</v>
      </c>
      <c r="I70" s="7">
        <v>0.75849102303523031</v>
      </c>
      <c r="J70" s="11"/>
      <c r="K70" s="12">
        <f t="shared" si="0"/>
        <v>0</v>
      </c>
      <c r="L70" s="11"/>
      <c r="M70" s="12">
        <f t="shared" si="1"/>
        <v>0</v>
      </c>
    </row>
    <row r="71" spans="1:13" ht="14.25" customHeight="1" x14ac:dyDescent="0.25">
      <c r="A71" s="10" t="s">
        <v>165</v>
      </c>
      <c r="B71" s="10" t="s">
        <v>166</v>
      </c>
      <c r="C71" s="5" t="s">
        <v>156</v>
      </c>
      <c r="D71" s="5">
        <v>20.25</v>
      </c>
      <c r="E71" s="5">
        <v>80</v>
      </c>
      <c r="F71" s="6">
        <v>57.693817073170727</v>
      </c>
      <c r="G71" s="6">
        <v>0.80130301490514899</v>
      </c>
      <c r="H71" s="7">
        <v>48.273085365853653</v>
      </c>
      <c r="I71" s="7">
        <v>0.67045951897018963</v>
      </c>
      <c r="J71" s="11"/>
      <c r="K71" s="12">
        <f t="shared" si="0"/>
        <v>0</v>
      </c>
      <c r="L71" s="11"/>
      <c r="M71" s="12">
        <f t="shared" si="1"/>
        <v>0</v>
      </c>
    </row>
    <row r="72" spans="1:13" ht="14.25" customHeight="1" x14ac:dyDescent="0.25">
      <c r="A72" s="10" t="s">
        <v>167</v>
      </c>
      <c r="B72" s="10" t="s">
        <v>168</v>
      </c>
      <c r="C72" s="5" t="s">
        <v>156</v>
      </c>
      <c r="D72" s="5">
        <v>20.25</v>
      </c>
      <c r="E72" s="5">
        <v>80</v>
      </c>
      <c r="F72" s="6">
        <v>63.593707317073161</v>
      </c>
      <c r="G72" s="6">
        <v>0.88324593495934955</v>
      </c>
      <c r="H72" s="7">
        <v>54.172975609756094</v>
      </c>
      <c r="I72" s="7">
        <v>0.75240243902439019</v>
      </c>
      <c r="J72" s="11"/>
      <c r="K72" s="12">
        <f t="shared" si="0"/>
        <v>0</v>
      </c>
      <c r="L72" s="11"/>
      <c r="M72" s="12">
        <f t="shared" si="1"/>
        <v>0</v>
      </c>
    </row>
    <row r="73" spans="1:13" ht="14.25" customHeight="1" x14ac:dyDescent="0.25">
      <c r="A73" s="10" t="s">
        <v>169</v>
      </c>
      <c r="B73" s="10" t="s">
        <v>170</v>
      </c>
      <c r="C73" s="5" t="s">
        <v>156</v>
      </c>
      <c r="D73" s="5">
        <v>20.16</v>
      </c>
      <c r="E73" s="5">
        <v>80</v>
      </c>
      <c r="F73" s="6">
        <v>56.575890243902435</v>
      </c>
      <c r="G73" s="6">
        <v>0.78577625338753376</v>
      </c>
      <c r="H73" s="7">
        <v>47.155158536585361</v>
      </c>
      <c r="I73" s="7">
        <v>0.6549327574525744</v>
      </c>
      <c r="J73" s="11"/>
      <c r="K73" s="12">
        <f t="shared" si="0"/>
        <v>0</v>
      </c>
      <c r="L73" s="11"/>
      <c r="M73" s="12">
        <f t="shared" si="1"/>
        <v>0</v>
      </c>
    </row>
    <row r="74" spans="1:13" ht="14.25" customHeight="1" x14ac:dyDescent="0.25">
      <c r="A74" s="10" t="s">
        <v>171</v>
      </c>
      <c r="B74" s="10" t="s">
        <v>172</v>
      </c>
      <c r="C74" s="5" t="s">
        <v>156</v>
      </c>
      <c r="D74" s="5">
        <v>20.25</v>
      </c>
      <c r="E74" s="5">
        <v>80</v>
      </c>
      <c r="F74" s="6">
        <v>64.550853658536582</v>
      </c>
      <c r="G74" s="6">
        <v>0.89653963414634141</v>
      </c>
      <c r="H74" s="7">
        <v>55.130121951219515</v>
      </c>
      <c r="I74" s="7">
        <v>0.76569613821138216</v>
      </c>
      <c r="J74" s="11"/>
      <c r="K74" s="12">
        <f t="shared" si="0"/>
        <v>0</v>
      </c>
      <c r="L74" s="11"/>
      <c r="M74" s="12">
        <f t="shared" si="1"/>
        <v>0</v>
      </c>
    </row>
    <row r="75" spans="1:13" ht="14.25" customHeight="1" x14ac:dyDescent="0.25">
      <c r="A75" s="10" t="s">
        <v>173</v>
      </c>
      <c r="B75" s="10" t="s">
        <v>174</v>
      </c>
      <c r="C75" s="5" t="s">
        <v>156</v>
      </c>
      <c r="D75" s="5">
        <v>21.6</v>
      </c>
      <c r="E75" s="5">
        <v>80</v>
      </c>
      <c r="F75" s="6">
        <v>65.309536585365848</v>
      </c>
      <c r="G75" s="6">
        <v>0.9070768970189701</v>
      </c>
      <c r="H75" s="7">
        <v>55.888804878048781</v>
      </c>
      <c r="I75" s="7">
        <v>0.77623340108401084</v>
      </c>
      <c r="J75" s="11"/>
      <c r="K75" s="12">
        <f t="shared" si="0"/>
        <v>0</v>
      </c>
      <c r="L75" s="11"/>
      <c r="M75" s="12">
        <f t="shared" si="1"/>
        <v>0</v>
      </c>
    </row>
    <row r="76" spans="1:13" ht="14.25" customHeight="1" x14ac:dyDescent="0.25">
      <c r="A76" s="10" t="s">
        <v>175</v>
      </c>
      <c r="B76" s="10" t="s">
        <v>176</v>
      </c>
      <c r="C76" s="5" t="s">
        <v>156</v>
      </c>
      <c r="D76" s="5">
        <v>20.25</v>
      </c>
      <c r="E76" s="5">
        <v>80</v>
      </c>
      <c r="F76" s="6">
        <v>54.978134146341453</v>
      </c>
      <c r="G76" s="6">
        <v>0.76358519647696466</v>
      </c>
      <c r="H76" s="7">
        <v>45.557402439024386</v>
      </c>
      <c r="I76" s="7">
        <v>0.63274170054200529</v>
      </c>
      <c r="J76" s="11"/>
      <c r="K76" s="12">
        <f>J76*G76</f>
        <v>0</v>
      </c>
      <c r="L76" s="11"/>
      <c r="M76" s="12">
        <f t="shared" si="1"/>
        <v>0</v>
      </c>
    </row>
    <row r="77" spans="1:13" ht="14.25" customHeight="1" x14ac:dyDescent="0.25">
      <c r="A77" s="13"/>
      <c r="B77" s="13"/>
      <c r="C77" s="14"/>
      <c r="D77" s="14"/>
      <c r="E77" s="14"/>
      <c r="F77" s="15"/>
      <c r="G77" s="15"/>
      <c r="H77" s="15"/>
      <c r="I77" s="16" t="s">
        <v>181</v>
      </c>
      <c r="J77" s="17">
        <f t="shared" ref="J77:M77" si="2">SUM(J2:J76)</f>
        <v>0</v>
      </c>
      <c r="K77" s="18">
        <f t="shared" si="2"/>
        <v>0</v>
      </c>
      <c r="L77" s="17">
        <f t="shared" si="2"/>
        <v>0</v>
      </c>
      <c r="M77" s="18">
        <f t="shared" si="2"/>
        <v>0</v>
      </c>
    </row>
    <row r="78" spans="1:13" ht="14.25" customHeight="1" x14ac:dyDescent="0.25">
      <c r="A78" s="8"/>
      <c r="B78" s="8"/>
      <c r="C78" s="9"/>
      <c r="D78" s="9"/>
      <c r="E78" s="9"/>
      <c r="F78" s="19"/>
      <c r="G78" s="19"/>
      <c r="H78" s="19"/>
      <c r="I78" s="19"/>
      <c r="J78" s="20"/>
      <c r="K78" s="19"/>
      <c r="L78" s="20"/>
      <c r="M78" s="19"/>
    </row>
    <row r="79" spans="1:13" ht="14.25" customHeight="1" x14ac:dyDescent="0.3">
      <c r="A79" s="8"/>
      <c r="B79" s="8"/>
      <c r="C79" s="9"/>
      <c r="D79" s="9"/>
      <c r="E79" s="9"/>
      <c r="F79" s="19"/>
      <c r="G79" s="19"/>
      <c r="H79" s="19"/>
      <c r="I79" s="21" t="s">
        <v>182</v>
      </c>
      <c r="J79" s="22"/>
      <c r="K79" s="22"/>
      <c r="L79" s="22"/>
      <c r="M79" s="22"/>
    </row>
    <row r="80" spans="1:13" ht="14.25" customHeight="1" x14ac:dyDescent="0.25">
      <c r="A80" s="8"/>
      <c r="B80" s="8"/>
      <c r="C80" s="9"/>
      <c r="D80" s="9"/>
      <c r="E80" s="9"/>
      <c r="F80" s="19"/>
      <c r="G80" s="19"/>
      <c r="H80" s="19"/>
      <c r="I80" s="19"/>
      <c r="J80" s="20"/>
      <c r="K80" s="19"/>
      <c r="L80" s="20"/>
      <c r="M80" s="19"/>
    </row>
    <row r="81" spans="1:13" ht="14.25" customHeight="1" x14ac:dyDescent="0.25">
      <c r="A81" s="8"/>
      <c r="B81" s="8"/>
      <c r="C81" s="9"/>
      <c r="D81" s="9"/>
      <c r="E81" s="9"/>
      <c r="F81" s="19"/>
      <c r="G81" s="19"/>
      <c r="H81" s="19"/>
      <c r="I81" s="19"/>
      <c r="J81" s="20"/>
      <c r="K81" s="19"/>
      <c r="L81" s="20"/>
      <c r="M81" s="19"/>
    </row>
    <row r="82" spans="1:13" ht="14.25" customHeight="1" x14ac:dyDescent="0.25">
      <c r="A82" s="8"/>
      <c r="B82" s="8"/>
      <c r="C82" s="9"/>
      <c r="D82" s="9"/>
      <c r="E82" s="9"/>
      <c r="F82" s="19"/>
      <c r="G82" s="19"/>
      <c r="H82" s="19"/>
      <c r="I82" s="19"/>
      <c r="J82" s="20"/>
      <c r="K82" s="19"/>
      <c r="L82" s="20"/>
      <c r="M82" s="19"/>
    </row>
    <row r="83" spans="1:13" ht="14.25" customHeight="1" x14ac:dyDescent="0.25">
      <c r="A83" s="8"/>
      <c r="B83" s="8"/>
      <c r="C83" s="9"/>
      <c r="D83" s="9"/>
      <c r="E83" s="9"/>
      <c r="F83" s="19"/>
      <c r="G83" s="19"/>
      <c r="H83" s="19"/>
      <c r="I83" s="19"/>
      <c r="J83" s="20"/>
      <c r="K83" s="19"/>
      <c r="L83" s="20"/>
      <c r="M83" s="19"/>
    </row>
    <row r="84" spans="1:13" ht="14.25" customHeight="1" x14ac:dyDescent="0.25">
      <c r="A84" s="8"/>
      <c r="B84" s="8"/>
      <c r="C84" s="9"/>
      <c r="D84" s="9"/>
      <c r="E84" s="9"/>
      <c r="F84" s="19"/>
      <c r="G84" s="19"/>
      <c r="H84" s="19"/>
      <c r="I84" s="19"/>
      <c r="J84" s="20"/>
      <c r="K84" s="19"/>
      <c r="L84" s="20"/>
      <c r="M84" s="19"/>
    </row>
    <row r="85" spans="1:13" ht="14.25" customHeight="1" x14ac:dyDescent="0.25">
      <c r="A85" s="8"/>
      <c r="B85" s="8"/>
      <c r="C85" s="9"/>
      <c r="D85" s="9"/>
      <c r="E85" s="9"/>
      <c r="F85" s="19"/>
      <c r="G85" s="19"/>
      <c r="H85" s="19"/>
      <c r="I85" s="19"/>
      <c r="J85" s="20"/>
      <c r="K85" s="19"/>
      <c r="L85" s="20"/>
      <c r="M85" s="19"/>
    </row>
    <row r="86" spans="1:13" ht="14.25" customHeight="1" x14ac:dyDescent="0.25">
      <c r="A86" s="8"/>
      <c r="B86" s="8"/>
      <c r="C86" s="9"/>
      <c r="D86" s="9"/>
      <c r="E86" s="9"/>
      <c r="F86" s="19"/>
      <c r="G86" s="19"/>
      <c r="H86" s="19"/>
      <c r="I86" s="19"/>
      <c r="J86" s="20"/>
      <c r="K86" s="19"/>
      <c r="L86" s="20"/>
      <c r="M86" s="19"/>
    </row>
  </sheetData>
  <mergeCells count="1">
    <mergeCell ref="I79:M79"/>
  </mergeCells>
  <conditionalFormatting sqref="A1 A27:A30 A52:A55">
    <cfRule type="expression" dxfId="3" priority="4" stopIfTrue="1">
      <formula>AND(COUNTIF($A$1, A1)+COUNTIF($A$27:$A$64613, A1)&gt;1,NOT(ISBLANK(A1)))</formula>
    </cfRule>
  </conditionalFormatting>
  <conditionalFormatting sqref="A2:A24 A26">
    <cfRule type="expression" dxfId="2" priority="1" stopIfTrue="1">
      <formula>AND(COUNTIF(#REF!, A2)+COUNTIF(#REF!, A2)&gt;1,NOT(ISBLANK(A2)))</formula>
    </cfRule>
  </conditionalFormatting>
  <conditionalFormatting sqref="A31:A49 A51">
    <cfRule type="expression" dxfId="1" priority="2" stopIfTrue="1">
      <formula>AND(COUNTIF(#REF!, A31)+COUNTIF(#REF!, A31)&gt;1,NOT(ISBLANK(A31)))</formula>
    </cfRule>
  </conditionalFormatting>
  <conditionalFormatting sqref="A56:A74 A76:A86">
    <cfRule type="expression" dxfId="0" priority="3" stopIfTrue="1">
      <formula>AND(COUNTIF(#REF!, A56)+COUNTIF(#REF!, A56)&gt;1,NOT(ISBLANK(A56)))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ZeeZees Order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Austin Nelson</cp:lastModifiedBy>
  <dcterms:modified xsi:type="dcterms:W3CDTF">2026-03-25T15:23:47Z</dcterms:modified>
</cp:coreProperties>
</file>